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<sst xmlns="http://schemas.openxmlformats.org/spreadsheetml/2006/main" count="70" uniqueCount="70">
  <si>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</si>
  <si>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FFZ400</t>
  </si>
  <si>
    <t xml:space="preserve">m²</t>
  </si>
  <si>
    <t xml:space="preserve">Hoja exterior, autoportante y pasante, de fachada de dos hojas, de fábrica de ladrillo de hormigón para revestir.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</si>
  <si>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12 cm de espesor, con DAU nº 12/076 C, de fábrica de ladrillo de hormigón perforado acústico, para revestir, 25x12x9,5 cm,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4160 E SAO "GEO-HIDROL", de 3,7 mm de diámetro y de 160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</si>
  <si>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</si>
  <si>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</si>
  <si>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</si>
  <si>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</si>
  <si>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</si>
  <si>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</si>
  <si>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</si>
  <si>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</si>
  <si>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</si>
  <si>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</si>
  <si>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</si>
  <si>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</si>
  <si>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</si>
  <si>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</si>
  <si>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</si>
  <si>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</si>
  <si>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</si>
  <si>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</si>
  <si>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</si>
  <si>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</si>
  <si>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</si>
  <si>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</si>
  <si>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mt07aag010Fdz</t>
  </si>
  <si>
    <t xml:space="preserve">m</t>
  </si>
  <si>
    <t xml:space="preserve">Armadura de tendel prefabricada de acero galvanizado en caliente con recubrimiento de resina epoxi Geofor 4160 E SAO "GEO-HIDROL", de 3,7 mm de diámetro y 160 mm de anchura, con dispositivos de separación, geometría diseñada para permitir el solape y sistema de autocontrol del operario (SAO). Según UNE-EN 845-3.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</si>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</sst>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2.91</v>
      </c>
      <c r="I15" s="12">
        <f ca="1">ROUND(INDIRECT(ADDRESS(ROW()+(0), COLUMN()+(-4), 1))*INDIRECT(ADDRESS(ROW()+(0), COLUMN()+(-1), 1)), 2)</f>
        <v>7.51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2.4</v>
      </c>
      <c r="F16" s="11"/>
      <c r="G16" s="11"/>
      <c r="H16" s="12">
        <v>1.73</v>
      </c>
      <c r="I16" s="12">
        <f ca="1">ROUND(INDIRECT(ADDRESS(ROW()+(0), COLUMN()+(-4), 1))*INDIRECT(ADDRESS(ROW()+(0), COLUMN()+(-1), 1)), 2)</f>
        <v>4.15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0.24</v>
      </c>
      <c r="F17" s="13"/>
      <c r="G17" s="13"/>
      <c r="H17" s="14">
        <v>2.42</v>
      </c>
      <c r="I17" s="14">
        <f ca="1">ROUND(INDIRECT(ADDRESS(ROW()+(0), COLUMN()+(-4), 1))*INDIRECT(ADDRESS(ROW()+(0), COLUMN()+(-1), 1)), 2)</f>
        <v>0.58</v>
      </c>
    </row>
    <row r="18" spans="1:9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27.41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24.00" thickBot="1" customHeight="1">
      <c r="A20" s="1" t="s">
        <v>38</v>
      </c>
      <c r="B20" s="1"/>
      <c r="C20" s="10" t="s">
        <v>39</v>
      </c>
      <c r="D20" s="1" t="s">
        <v>40</v>
      </c>
      <c r="E20" s="13">
        <v>0.128</v>
      </c>
      <c r="F20" s="13"/>
      <c r="G20" s="13"/>
      <c r="H20" s="14">
        <v>1.94</v>
      </c>
      <c r="I20" s="14">
        <f ca="1">ROUND(INDIRECT(ADDRESS(ROW()+(0), COLUMN()+(-4), 1))*INDIRECT(ADDRESS(ROW()+(0), COLUMN()+(-1), 1)), 2)</f>
        <v>0.25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1))), 2)</f>
        <v>0.25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0.76</v>
      </c>
      <c r="F23" s="11"/>
      <c r="G23" s="11"/>
      <c r="H23" s="12">
        <v>22.13</v>
      </c>
      <c r="I23" s="12">
        <f ca="1">ROUND(INDIRECT(ADDRESS(ROW()+(0), COLUMN()+(-4), 1))*INDIRECT(ADDRESS(ROW()+(0), COLUMN()+(-1), 1)), 2)</f>
        <v>16.82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0.478</v>
      </c>
      <c r="F24" s="13"/>
      <c r="G24" s="13"/>
      <c r="H24" s="14">
        <v>20.78</v>
      </c>
      <c r="I24" s="14">
        <f ca="1">ROUND(INDIRECT(ADDRESS(ROW()+(0), COLUMN()+(-4), 1))*INDIRECT(ADDRESS(ROW()+(0), COLUMN()+(-1), 1)), 2)</f>
        <v>9.93</v>
      </c>
    </row>
    <row r="25" spans="1:9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1))), 2)</f>
        <v>26.75</v>
      </c>
    </row>
    <row r="26" spans="1:9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51</v>
      </c>
      <c r="D27" s="19" t="s">
        <v>52</v>
      </c>
      <c r="E27" s="13">
        <v>3</v>
      </c>
      <c r="F27" s="13"/>
      <c r="G27" s="13"/>
      <c r="H27" s="14">
        <f ca="1">ROUND(SUM(INDIRECT(ADDRESS(ROW()+(-2), COLUMN()+(1), 1)),INDIRECT(ADDRESS(ROW()+(-6), COLUMN()+(1), 1)),INDIRECT(ADDRESS(ROW()+(-9), COLUMN()+(1), 1))), 2)</f>
        <v>54.41</v>
      </c>
      <c r="I27" s="14">
        <f ca="1">ROUND(INDIRECT(ADDRESS(ROW()+(0), COLUMN()+(-4), 1))*INDIRECT(ADDRESS(ROW()+(0), COLUMN()+(-1), 1))/100, 2)</f>
        <v>1.63</v>
      </c>
    </row>
    <row r="28" spans="1:9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4"/>
      <c r="H28" s="25"/>
      <c r="I28" s="26">
        <f ca="1">ROUND(SUM(INDIRECT(ADDRESS(ROW()+(-1), COLUMN()+(0), 1)),INDIRECT(ADDRESS(ROW()+(-3), COLUMN()+(0), 1)),INDIRECT(ADDRESS(ROW()+(-7), COLUMN()+(0), 1)),INDIRECT(ADDRESS(ROW()+(-10), COLUMN()+(0), 1))), 2)</f>
        <v>56.04</v>
      </c>
    </row>
    <row r="31" spans="1:9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 t="s">
        <v>57</v>
      </c>
      <c r="H31" s="27"/>
      <c r="I31" s="27" t="s">
        <v>58</v>
      </c>
    </row>
    <row r="32" spans="1:9" ht="13.50" thickBot="1" customHeight="1">
      <c r="A32" s="28" t="s">
        <v>59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 t="s">
        <v>60</v>
      </c>
    </row>
    <row r="33" spans="1:9" ht="13.50" thickBot="1" customHeight="1">
      <c r="A33" s="30" t="s">
        <v>61</v>
      </c>
      <c r="B33" s="30"/>
      <c r="C33" s="30"/>
      <c r="D33" s="30"/>
      <c r="E33" s="30"/>
      <c r="F33" s="31"/>
      <c r="G33" s="31"/>
      <c r="H33" s="31"/>
      <c r="I33" s="31"/>
    </row>
    <row r="34" spans="1:9" ht="13.50" thickBot="1" customHeight="1">
      <c r="A34" s="28" t="s">
        <v>62</v>
      </c>
      <c r="B34" s="28"/>
      <c r="C34" s="28"/>
      <c r="D34" s="28"/>
      <c r="E34" s="28"/>
      <c r="F34" s="29">
        <v>1.03202e+006</v>
      </c>
      <c r="G34" s="29">
        <v>1.03202e+006</v>
      </c>
      <c r="H34" s="29"/>
      <c r="I34" s="29">
        <v>3</v>
      </c>
    </row>
    <row r="35" spans="1:9" ht="24.00" thickBot="1" customHeight="1">
      <c r="A35" s="30" t="s">
        <v>63</v>
      </c>
      <c r="B35" s="30"/>
      <c r="C35" s="30"/>
      <c r="D35" s="30"/>
      <c r="E35" s="30"/>
      <c r="F35" s="31"/>
      <c r="G35" s="31"/>
      <c r="H35" s="31"/>
      <c r="I35" s="31"/>
    </row>
    <row r="36" spans="1:9" ht="13.50" thickBot="1" customHeight="1">
      <c r="A36" s="28" t="s">
        <v>64</v>
      </c>
      <c r="B36" s="28"/>
      <c r="C36" s="28"/>
      <c r="D36" s="28"/>
      <c r="E36" s="28"/>
      <c r="F36" s="29">
        <v>192005</v>
      </c>
      <c r="G36" s="29">
        <v>192006</v>
      </c>
      <c r="H36" s="29"/>
      <c r="I36" s="29" t="s">
        <v>65</v>
      </c>
    </row>
    <row r="37" spans="1:9" ht="24.00" thickBot="1" customHeight="1">
      <c r="A37" s="30" t="s">
        <v>66</v>
      </c>
      <c r="B37" s="30"/>
      <c r="C37" s="30"/>
      <c r="D37" s="30"/>
      <c r="E37" s="30"/>
      <c r="F37" s="31"/>
      <c r="G37" s="31"/>
      <c r="H37" s="31"/>
      <c r="I37" s="3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69</v>
      </c>
      <c r="B42" s="1"/>
      <c r="C42" s="1"/>
      <c r="D42" s="1"/>
      <c r="E42" s="1"/>
      <c r="F42" s="1"/>
      <c r="G42" s="1"/>
      <c r="H42" s="1"/>
      <c r="I42" s="1"/>
    </row>
  </sheetData>
  <mergeCells count="65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H25"/>
    <mergeCell ref="A26:B26"/>
    <mergeCell ref="D26:G26"/>
    <mergeCell ref="A27:B27"/>
    <mergeCell ref="E27:G27"/>
    <mergeCell ref="A28:D28"/>
    <mergeCell ref="E28:H28"/>
    <mergeCell ref="A31:E31"/>
    <mergeCell ref="G31:H31"/>
    <mergeCell ref="A32:E32"/>
    <mergeCell ref="F32:F33"/>
    <mergeCell ref="G32:H33"/>
    <mergeCell ref="I32:I33"/>
    <mergeCell ref="A33:E33"/>
    <mergeCell ref="A34:E34"/>
    <mergeCell ref="F34:F35"/>
    <mergeCell ref="G34:H35"/>
    <mergeCell ref="I34:I35"/>
    <mergeCell ref="A35:E35"/>
    <mergeCell ref="A36:E36"/>
    <mergeCell ref="F36:F37"/>
    <mergeCell ref="G36:H37"/>
    <mergeCell ref="I36:I37"/>
    <mergeCell ref="A37:E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