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<sst xmlns="http://schemas.openxmlformats.org/spreadsheetml/2006/main" count="124" uniqueCount="124">
  <si>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</si>
  <si>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</si>
  <si>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</si>
  <si>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</si>
  <si>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400 mm; AISLAMIENTO EXTERIOR: panel compacto de lana mineral Arena, de alta densidad, Arena Master "ISOVER", según UNE-EN 13162, de 90 mm de espesor, sin revestir, resistencia térmica 2,35 m²K/W, conductividad térmica 0,038 W/(mK), colocado a tope; PLACA EXTERIOR: placa de yeso laminado GM-FH1 / UNE-EN 15283-2 - 1200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</si>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</sst>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202.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5</v>
      </c>
      <c r="H11" s="11"/>
      <c r="I11" s="12">
        <v>4.39</v>
      </c>
      <c r="J11" s="12">
        <f ca="1">ROUND(INDIRECT(ADDRESS(ROW()+(0), COLUMN()+(-3), 1))*INDIRECT(ADDRESS(ROW()+(0), COLUMN()+(-1), 1)), 2)</f>
        <v>21.95</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34.50" thickBot="1" customHeight="1">
      <c r="A20" s="1" t="s">
        <v>42</v>
      </c>
      <c r="B20" s="1"/>
      <c r="C20" s="1"/>
      <c r="D20" s="10" t="s">
        <v>43</v>
      </c>
      <c r="E20" s="1" t="s">
        <v>44</v>
      </c>
      <c r="F20" s="1"/>
      <c r="G20" s="11">
        <v>1</v>
      </c>
      <c r="H20" s="11"/>
      <c r="I20" s="12">
        <v>22.7</v>
      </c>
      <c r="J20" s="12">
        <f ca="1">ROUND(INDIRECT(ADDRESS(ROW()+(0), COLUMN()+(-3), 1))*INDIRECT(ADDRESS(ROW()+(0), COLUMN()+(-1), 1)), 2)</f>
        <v>22.7</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4.6</v>
      </c>
      <c r="H22" s="11"/>
      <c r="I22" s="12">
        <v>0.89</v>
      </c>
      <c r="J22" s="12">
        <f ca="1">ROUND(INDIRECT(ADDRESS(ROW()+(0), COLUMN()+(-3), 1))*INDIRECT(ADDRESS(ROW()+(0), COLUMN()+(-1), 1)), 2)</f>
        <v>4.09</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32</v>
      </c>
      <c r="H30" s="11"/>
      <c r="I30" s="12">
        <v>0.06</v>
      </c>
      <c r="J30" s="12">
        <f ca="1">ROUND(INDIRECT(ADDRESS(ROW()+(0), COLUMN()+(-3), 1))*INDIRECT(ADDRESS(ROW()+(0), COLUMN()+(-1), 1)), 2)</f>
        <v>1.92</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108.52</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0.933</v>
      </c>
      <c r="H35" s="11"/>
      <c r="I35" s="12">
        <v>22.74</v>
      </c>
      <c r="J35" s="12">
        <f ca="1">ROUND(INDIRECT(ADDRESS(ROW()+(0), COLUMN()+(-3), 1))*INDIRECT(ADDRESS(ROW()+(0), COLUMN()+(-1), 1)), 2)</f>
        <v>21.22</v>
      </c>
    </row>
    <row r="36" spans="1:10" ht="13.50" thickBot="1" customHeight="1">
      <c r="A36" s="1" t="s">
        <v>86</v>
      </c>
      <c r="B36" s="1"/>
      <c r="C36" s="1"/>
      <c r="D36" s="10" t="s">
        <v>87</v>
      </c>
      <c r="E36" s="1" t="s">
        <v>88</v>
      </c>
      <c r="F36" s="1"/>
      <c r="G36" s="13">
        <v>0.563</v>
      </c>
      <c r="H36" s="13"/>
      <c r="I36" s="14">
        <v>21.02</v>
      </c>
      <c r="J36" s="14">
        <f ca="1">ROUND(INDIRECT(ADDRESS(ROW()+(0), COLUMN()+(-3), 1))*INDIRECT(ADDRESS(ROW()+(0), COLUMN()+(-1), 1)), 2)</f>
        <v>11.83</v>
      </c>
    </row>
    <row r="37" spans="1:10" ht="13.50" thickBot="1" customHeight="1">
      <c r="A37" s="15"/>
      <c r="B37" s="15"/>
      <c r="C37" s="15"/>
      <c r="D37" s="15"/>
      <c r="E37" s="15"/>
      <c r="F37" s="15"/>
      <c r="G37" s="9" t="s">
        <v>89</v>
      </c>
      <c r="H37" s="9"/>
      <c r="I37" s="9"/>
      <c r="J37" s="17">
        <f ca="1">ROUND(SUM(INDIRECT(ADDRESS(ROW()+(-1), COLUMN()+(0), 1)),INDIRECT(ADDRESS(ROW()+(-2), COLUMN()+(0), 1))), 2)</f>
        <v>33.05</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141.57</v>
      </c>
      <c r="J39" s="14">
        <f ca="1">ROUND(INDIRECT(ADDRESS(ROW()+(0), COLUMN()+(-3), 1))*INDIRECT(ADDRESS(ROW()+(0), COLUMN()+(-1), 1))/100, 2)</f>
        <v>2.83</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144.4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162010</v>
      </c>
      <c r="G51" s="29"/>
      <c r="H51" s="29">
        <v>162011</v>
      </c>
      <c r="I51" s="29"/>
      <c r="J51" s="29" t="s">
        <v>110</v>
      </c>
    </row>
    <row r="52" spans="1:10" ht="24.00" thickBot="1" customHeight="1">
      <c r="A52" s="32" t="s">
        <v>111</v>
      </c>
      <c r="B52" s="32"/>
      <c r="C52" s="32"/>
      <c r="D52" s="32"/>
      <c r="E52" s="32"/>
      <c r="F52" s="33"/>
      <c r="G52" s="33"/>
      <c r="H52" s="33"/>
      <c r="I52" s="33"/>
      <c r="J52" s="33"/>
    </row>
    <row r="53" spans="1:10" ht="13.50" thickBot="1" customHeight="1">
      <c r="A53" s="28" t="s">
        <v>112</v>
      </c>
      <c r="B53" s="28"/>
      <c r="C53" s="28"/>
      <c r="D53" s="28"/>
      <c r="E53" s="28"/>
      <c r="F53" s="29">
        <v>1.18202e+006</v>
      </c>
      <c r="G53" s="29"/>
      <c r="H53" s="29">
        <v>1.18202e+006</v>
      </c>
      <c r="I53" s="29"/>
      <c r="J53" s="29">
        <v>4</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162010</v>
      </c>
      <c r="G55" s="29"/>
      <c r="H55" s="29">
        <v>1.12201e+006</v>
      </c>
      <c r="I55" s="29"/>
      <c r="J55" s="29" t="s">
        <v>115</v>
      </c>
    </row>
    <row r="56" spans="1:10" ht="13.50" thickBot="1" customHeight="1">
      <c r="A56" s="32" t="s">
        <v>116</v>
      </c>
      <c r="B56" s="32"/>
      <c r="C56" s="32"/>
      <c r="D56" s="32"/>
      <c r="E56" s="32"/>
      <c r="F56" s="33"/>
      <c r="G56" s="33"/>
      <c r="H56" s="33"/>
      <c r="I56" s="33"/>
      <c r="J56" s="33"/>
    </row>
    <row r="57" spans="1:10" ht="13.50" thickBot="1" customHeight="1">
      <c r="A57" s="28" t="s">
        <v>117</v>
      </c>
      <c r="B57" s="28"/>
      <c r="C57" s="28"/>
      <c r="D57" s="28"/>
      <c r="E57" s="28"/>
      <c r="F57" s="29">
        <v>132006</v>
      </c>
      <c r="G57" s="29"/>
      <c r="H57" s="29">
        <v>132007</v>
      </c>
      <c r="I57" s="29"/>
      <c r="J57" s="29" t="s">
        <v>118</v>
      </c>
    </row>
    <row r="58" spans="1:10" ht="13.50" thickBot="1" customHeight="1">
      <c r="A58" s="30" t="s">
        <v>119</v>
      </c>
      <c r="B58" s="30"/>
      <c r="C58" s="30"/>
      <c r="D58" s="30"/>
      <c r="E58" s="30"/>
      <c r="F58" s="31"/>
      <c r="G58" s="31"/>
      <c r="H58" s="31"/>
      <c r="I58" s="31"/>
      <c r="J58" s="31"/>
    </row>
    <row r="59" spans="1:10" ht="13.50" thickBot="1" customHeight="1">
      <c r="A59" s="32" t="s">
        <v>120</v>
      </c>
      <c r="B59" s="32"/>
      <c r="C59" s="32"/>
      <c r="D59" s="32"/>
      <c r="E59" s="32"/>
      <c r="F59" s="33">
        <v>112007</v>
      </c>
      <c r="G59" s="33"/>
      <c r="H59" s="33">
        <v>112007</v>
      </c>
      <c r="I59" s="33"/>
      <c r="J59" s="33"/>
    </row>
    <row r="62" spans="1:1" ht="33.75" thickBot="1" customHeight="1">
      <c r="A62" s="1" t="s">
        <v>121</v>
      </c>
      <c r="B62" s="1"/>
      <c r="C62" s="1"/>
      <c r="D62" s="1"/>
      <c r="E62" s="1"/>
      <c r="F62" s="1"/>
      <c r="G62" s="1"/>
      <c r="H62" s="1"/>
      <c r="I62" s="1"/>
      <c r="J62" s="1"/>
    </row>
    <row r="63" spans="1:1" ht="33.75" thickBot="1" customHeight="1">
      <c r="A63" s="1" t="s">
        <v>122</v>
      </c>
      <c r="B63" s="1"/>
      <c r="C63" s="1"/>
      <c r="D63" s="1"/>
      <c r="E63" s="1"/>
      <c r="F63" s="1"/>
      <c r="G63" s="1"/>
      <c r="H63" s="1"/>
      <c r="I63" s="1"/>
      <c r="J63" s="1"/>
    </row>
    <row r="64" spans="1:1" ht="33.75" thickBot="1" customHeight="1">
      <c r="A64" s="1" t="s">
        <v>123</v>
      </c>
      <c r="B64" s="1"/>
      <c r="C64" s="1"/>
      <c r="D64" s="1"/>
      <c r="E64" s="1"/>
      <c r="F64" s="1"/>
      <c r="G64" s="1"/>
      <c r="H64" s="1"/>
      <c r="I64" s="1"/>
      <c r="J64" s="1"/>
    </row>
  </sheetData>
  <mergeCells count="1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7"/>
    <mergeCell ref="H57:I57"/>
    <mergeCell ref="J57:J59"/>
    <mergeCell ref="A58:E58"/>
    <mergeCell ref="F58:G58"/>
    <mergeCell ref="H58:I58"/>
    <mergeCell ref="A59:E59"/>
    <mergeCell ref="F59:G59"/>
    <mergeCell ref="H59:I59"/>
    <mergeCell ref="A62:J62"/>
    <mergeCell ref="A63:J63"/>
    <mergeCell ref="A64:J64"/>
  </mergeCells>
  <pageMargins left="0.147638" right="0.147638" top="0.206693" bottom="0.206693" header="0.0" footer="0.0"/>
  <pageSetup paperSize="9" orientation="portrait"/>
  <rowBreaks count="0" manualBreakCount="0">
    </rowBreaks>
</worksheet>
</file>