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<sst xmlns="http://schemas.openxmlformats.org/spreadsheetml/2006/main" count="121" uniqueCount="121">
  <si>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</si>
  <si>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</si>
  <si>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</si>
  <si>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</si>
  <si>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y montantes verticales THM, con una modulación de 600 mm; AISLAMIENTO EXTERIOR: panel compacto de lana mineral Arena, de alta densidad, Arena Master "ISOVER", según UNE-EN 13162, de 90 mm de espesor, sin revestir, resistencia térmica 2,35 m²K/W, conductividad térmica 0,038 W/(mK), colocado a tope; PLACA EXTERIOR: placa de cemento Aquaroc 13 "PLACO", de 12,5x1200x900 mm; ESTRUCTURA INTERIOR: estructura metálica de acero galvanizado de canales horizontales R 48 y montantes verticales M 48, con una modulación de 600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M "WEBER", color a elegir, gama Estándar, acabado gota, con un tamaño máximo de partícula de 1,2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</si>
  <si>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</si>
  <si>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</si>
  <si>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</si>
  <si>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</si>
  <si>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</si>
  <si>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</si>
  <si>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</si>
  <si>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</si>
  <si>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</si>
  <si>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 según UNE-EN 14195.</t>
  </si>
  <si>
    <t xml:space="preserve">mt12plp350a</t>
  </si>
  <si>
    <t xml:space="preserve">m</t>
  </si>
  <si>
    <t xml:space="preserve">Montante de perfil de acero galvanizado Z1 (Z140), THM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</si>
  <si>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</si>
  <si>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</si>
  <si>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</si>
  <si>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</si>
  <si>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</si>
  <si>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</si>
  <si>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</si>
  <si>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</si>
  <si>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</si>
  <si>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</si>
  <si>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</si>
  <si>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</si>
  <si>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</si>
  <si>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</si>
  <si>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</si>
  <si>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</si>
  <si>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</si>
  <si>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</si>
  <si>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</si>
  <si>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</si>
  <si>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</si>
  <si>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</si>
  <si>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</si>
  <si>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</si>
  <si>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</si>
  <si>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</si>
  <si>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</si>
  <si>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</si>
  <si>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</si>
  <si>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</si>
  <si>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</si>
  <si>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</si>
  <si>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</si>
  <si>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</si>
  <si>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</si>
  <si>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</si>
  <si>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</si>
  <si>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</si>
  <si>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</si>
  <si>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</si>
  <si>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</si>
  <si>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</si>
  <si>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</si>
  <si>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</si>
  <si>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</si>
  <si>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</si>
  <si>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</si>
  <si>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</si>
  <si>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</si>
  <si>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</si>
  <si>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</si>
  <si>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</si>
  <si>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</si>
  <si>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</si>
  <si>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</si>
  <si>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</si>
  <si>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</si>
  <si>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</si>
  <si>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</si>
  <si>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</si>
  <si>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mt28esc090o</t>
  </si>
  <si>
    <t xml:space="preserve">kg</t>
  </si>
  <si>
    <t xml:space="preserve">Mortero orgánico Webertene Advance M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</si>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</sst>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92.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3</v>
      </c>
      <c r="H11" s="11"/>
      <c r="I11" s="12">
        <v>4.39</v>
      </c>
      <c r="J11" s="12">
        <f ca="1">ROUND(INDIRECT(ADDRESS(ROW()+(0), COLUMN()+(-3), 1))*INDIRECT(ADDRESS(ROW()+(0), COLUMN()+(-1), 1)), 2)</f>
        <v>13.17</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13.50" thickBot="1" customHeight="1">
      <c r="A20" s="1" t="s">
        <v>42</v>
      </c>
      <c r="B20" s="1"/>
      <c r="C20" s="1"/>
      <c r="D20" s="10" t="s">
        <v>43</v>
      </c>
      <c r="E20" s="1" t="s">
        <v>44</v>
      </c>
      <c r="F20" s="1"/>
      <c r="G20" s="11">
        <v>1</v>
      </c>
      <c r="H20" s="11"/>
      <c r="I20" s="12">
        <v>29.25</v>
      </c>
      <c r="J20" s="12">
        <f ca="1">ROUND(INDIRECT(ADDRESS(ROW()+(0), COLUMN()+(-3), 1))*INDIRECT(ADDRESS(ROW()+(0), COLUMN()+(-1), 1)), 2)</f>
        <v>29.25</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0.6</v>
      </c>
      <c r="H22" s="11"/>
      <c r="I22" s="12">
        <v>0.89</v>
      </c>
      <c r="J22" s="12">
        <f ca="1">ROUND(INDIRECT(ADDRESS(ROW()+(0), COLUMN()+(-3), 1))*INDIRECT(ADDRESS(ROW()+(0), COLUMN()+(-1), 1)), 2)</f>
        <v>0.53</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34.50" thickBot="1" customHeight="1">
      <c r="A28" s="1" t="s">
        <v>66</v>
      </c>
      <c r="B28" s="1"/>
      <c r="C28" s="1"/>
      <c r="D28" s="10" t="s">
        <v>67</v>
      </c>
      <c r="E28" s="1" t="s">
        <v>68</v>
      </c>
      <c r="F28" s="1"/>
      <c r="G28" s="11">
        <v>6</v>
      </c>
      <c r="H28" s="11"/>
      <c r="I28" s="12">
        <v>0.01</v>
      </c>
      <c r="J28" s="12">
        <f ca="1">ROUND(INDIRECT(ADDRESS(ROW()+(0), COLUMN()+(-3), 1))*INDIRECT(ADDRESS(ROW()+(0), COLUMN()+(-1), 1)), 2)</f>
        <v>0.06</v>
      </c>
    </row>
    <row r="29" spans="1:10" ht="34.5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2</v>
      </c>
      <c r="H32" s="13"/>
      <c r="I32" s="14">
        <v>4.08</v>
      </c>
      <c r="J32" s="14">
        <f ca="1">ROUND(INDIRECT(ADDRESS(ROW()+(0), COLUMN()+(-3), 1))*INDIRECT(ADDRESS(ROW()+(0), COLUMN()+(-1), 1)), 2)</f>
        <v>8.16</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104.02</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0.903</v>
      </c>
      <c r="H35" s="11"/>
      <c r="I35" s="12">
        <v>22.74</v>
      </c>
      <c r="J35" s="12">
        <f ca="1">ROUND(INDIRECT(ADDRESS(ROW()+(0), COLUMN()+(-3), 1))*INDIRECT(ADDRESS(ROW()+(0), COLUMN()+(-1), 1)), 2)</f>
        <v>20.53</v>
      </c>
    </row>
    <row r="36" spans="1:10" ht="13.50" thickBot="1" customHeight="1">
      <c r="A36" s="1" t="s">
        <v>86</v>
      </c>
      <c r="B36" s="1"/>
      <c r="C36" s="1"/>
      <c r="D36" s="10" t="s">
        <v>87</v>
      </c>
      <c r="E36" s="1" t="s">
        <v>88</v>
      </c>
      <c r="F36" s="1"/>
      <c r="G36" s="13">
        <v>0.533</v>
      </c>
      <c r="H36" s="13"/>
      <c r="I36" s="14">
        <v>21.02</v>
      </c>
      <c r="J36" s="14">
        <f ca="1">ROUND(INDIRECT(ADDRESS(ROW()+(0), COLUMN()+(-3), 1))*INDIRECT(ADDRESS(ROW()+(0), COLUMN()+(-1), 1)), 2)</f>
        <v>11.2</v>
      </c>
    </row>
    <row r="37" spans="1:10" ht="13.50" thickBot="1" customHeight="1">
      <c r="A37" s="15"/>
      <c r="B37" s="15"/>
      <c r="C37" s="15"/>
      <c r="D37" s="15"/>
      <c r="E37" s="15"/>
      <c r="F37" s="15"/>
      <c r="G37" s="9" t="s">
        <v>89</v>
      </c>
      <c r="H37" s="9"/>
      <c r="I37" s="9"/>
      <c r="J37" s="17">
        <f ca="1">ROUND(SUM(INDIRECT(ADDRESS(ROW()+(-1), COLUMN()+(0), 1)),INDIRECT(ADDRESS(ROW()+(-2), COLUMN()+(0), 1))), 2)</f>
        <v>31.73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135.75</v>
      </c>
      <c r="J39" s="14">
        <f ca="1">ROUND(INDIRECT(ADDRESS(ROW()+(0), COLUMN()+(-3), 1))*INDIRECT(ADDRESS(ROW()+(0), COLUMN()+(-1), 1))/100, 2)</f>
        <v>2.72</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138.47</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1.18202e+006</v>
      </c>
      <c r="G51" s="29"/>
      <c r="H51" s="29">
        <v>1.18202e+006</v>
      </c>
      <c r="I51" s="29"/>
      <c r="J51" s="29">
        <v>4</v>
      </c>
    </row>
    <row r="52" spans="1:10" ht="13.50" thickBot="1" customHeight="1">
      <c r="A52" s="32" t="s">
        <v>110</v>
      </c>
      <c r="B52" s="32"/>
      <c r="C52" s="32"/>
      <c r="D52" s="32"/>
      <c r="E52" s="32"/>
      <c r="F52" s="33"/>
      <c r="G52" s="33"/>
      <c r="H52" s="33"/>
      <c r="I52" s="33"/>
      <c r="J52" s="33"/>
    </row>
    <row r="53" spans="1:10" ht="13.50" thickBot="1" customHeight="1">
      <c r="A53" s="28" t="s">
        <v>111</v>
      </c>
      <c r="B53" s="28"/>
      <c r="C53" s="28"/>
      <c r="D53" s="28"/>
      <c r="E53" s="28"/>
      <c r="F53" s="29">
        <v>162010</v>
      </c>
      <c r="G53" s="29"/>
      <c r="H53" s="29">
        <v>1.12201e+006</v>
      </c>
      <c r="I53" s="29"/>
      <c r="J53" s="29" t="s">
        <v>112</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132006</v>
      </c>
      <c r="G55" s="29"/>
      <c r="H55" s="29">
        <v>132007</v>
      </c>
      <c r="I55" s="29"/>
      <c r="J55" s="29" t="s">
        <v>115</v>
      </c>
    </row>
    <row r="56" spans="1:10" ht="13.50" thickBot="1" customHeight="1">
      <c r="A56" s="30" t="s">
        <v>116</v>
      </c>
      <c r="B56" s="30"/>
      <c r="C56" s="30"/>
      <c r="D56" s="30"/>
      <c r="E56" s="30"/>
      <c r="F56" s="31"/>
      <c r="G56" s="31"/>
      <c r="H56" s="31"/>
      <c r="I56" s="31"/>
      <c r="J56" s="31"/>
    </row>
    <row r="57" spans="1:10" ht="13.50" thickBot="1" customHeight="1">
      <c r="A57" s="32" t="s">
        <v>117</v>
      </c>
      <c r="B57" s="32"/>
      <c r="C57" s="32"/>
      <c r="D57" s="32"/>
      <c r="E57" s="32"/>
      <c r="F57" s="33">
        <v>112007</v>
      </c>
      <c r="G57" s="33"/>
      <c r="H57" s="33">
        <v>112007</v>
      </c>
      <c r="I57" s="33"/>
      <c r="J57" s="33"/>
    </row>
    <row r="60" spans="1:1" ht="33.75" thickBot="1" customHeight="1">
      <c r="A60" s="1" t="s">
        <v>118</v>
      </c>
      <c r="B60" s="1"/>
      <c r="C60" s="1"/>
      <c r="D60" s="1"/>
      <c r="E60" s="1"/>
      <c r="F60" s="1"/>
      <c r="G60" s="1"/>
      <c r="H60" s="1"/>
      <c r="I60" s="1"/>
      <c r="J60" s="1"/>
    </row>
    <row r="61" spans="1:1" ht="33.75" thickBot="1" customHeight="1">
      <c r="A61" s="1" t="s">
        <v>119</v>
      </c>
      <c r="B61" s="1"/>
      <c r="C61" s="1"/>
      <c r="D61" s="1"/>
      <c r="E61" s="1"/>
      <c r="F61" s="1"/>
      <c r="G61" s="1"/>
      <c r="H61" s="1"/>
      <c r="I61" s="1"/>
      <c r="J61" s="1"/>
    </row>
    <row r="62" spans="1:1" ht="33.75" thickBot="1" customHeight="1">
      <c r="A62" s="1" t="s">
        <v>120</v>
      </c>
      <c r="B62" s="1"/>
      <c r="C62" s="1"/>
      <c r="D62" s="1"/>
      <c r="E62" s="1"/>
      <c r="F62" s="1"/>
      <c r="G62" s="1"/>
      <c r="H62" s="1"/>
      <c r="I62" s="1"/>
      <c r="J62" s="1"/>
    </row>
  </sheetData>
  <mergeCells count="14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5"/>
    <mergeCell ref="H55:I55"/>
    <mergeCell ref="J55:J57"/>
    <mergeCell ref="A56:E56"/>
    <mergeCell ref="F56:G56"/>
    <mergeCell ref="H56:I56"/>
    <mergeCell ref="A57:E57"/>
    <mergeCell ref="F57:G57"/>
    <mergeCell ref="H57:I57"/>
    <mergeCell ref="A60:J60"/>
    <mergeCell ref="A61:J61"/>
    <mergeCell ref="A62:J62"/>
  </mergeCells>
  <pageMargins left="0.147638" right="0.147638" top="0.206693" bottom="0.206693" header="0.0" footer="0.0"/>
  <pageSetup paperSize="9" orientation="portrait"/>
  <rowBreaks count="0" manualBreakCount="0">
    </rowBreaks>
</worksheet>
</file>