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<sst xmlns="http://schemas.openxmlformats.org/spreadsheetml/2006/main" count="77" uniqueCount="77">
  <si>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</si>
  <si>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FSM010</t>
  </si>
  <si>
    <t xml:space="preserve">m²</t>
  </si>
  <si>
    <t xml:space="preserve">Sistema ETICS de aislamiento térmico por el exterior de fachadas.</t>
  </si>
  <si>
    <r>
      <rPr>
        <sz val="8.25"/>
        <color rgb="FF000000"/>
        <rFont val="Arial"/>
        <family val="2"/>
      </rPr>
      <t xml:space="preserve">Aislamiento térmico por el exterior de fachadas, con sistema ETICS, compuesto por: panel rígido de poliestireno expandido, según UNE-EN 13163, de superficie lisa y mecanizado lateral recto, de color blanco, de 70 mm de espesor, fijado al soporte con mortero, aplicado manualmente y fijaciones mecánicas con taco de expansión de polipropileno; capa de regularización de mortero, aplicado manualmente, armado con malla de fibra de vidrio, antiálcalis, de 5x4 mm de luz de malla, de 0,6 mm de espesor y de 160 g/m² de masa superficial; capa de acabado de mortero acrílico, color blanco, sobre imprimación acrílica. Incluso perfiles de arranque de aluminio, perfiles de cierre superior de aluminio, perfiles de esquina de PVC con malla, masilla selladora monocomponente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</si>
  <si>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</si>
  <si>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</si>
  <si>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</si>
  <si>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</si>
  <si>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</si>
  <si>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</si>
  <si>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</si>
  <si>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mt28mop080g</t>
  </si>
  <si>
    <t xml:space="preserve">m</t>
  </si>
  <si>
    <t xml:space="preserve">Perfil de arranque de aluminio, de 70 mm de anchura, con goterón, para nivelación y soporte de los paneles aislantes de los sistemas de aislamiento térmico por el exterior sobre la línea de zócalo.</t>
  </si>
  <si>
    <t xml:space="preserve">mt28mop085g</t>
  </si>
  <si>
    <t xml:space="preserve">m</t>
  </si>
  <si>
    <t xml:space="preserve">Perfil de cierre superior, de aluminio, de 70 mm de anchura, para coronación de los paneles aislantes de los sistemas de aislamiento térmico por el exterior.</t>
  </si>
  <si>
    <t xml:space="preserve">mt28mop030fa</t>
  </si>
  <si>
    <t xml:space="preserve">kg</t>
  </si>
  <si>
    <t xml:space="preserve">Mortero tipo GP W2, según UNE-EN 998-1, compuesto de cemento blanco, cal aérea, áridos ligeros, áridos calizos seleccionados, fibras naturales, aditivos y resinas en polvo, impermeable al agua de lluvia, permeable al vapor de agua y con resistencia al envejecimiento, para aplicar con llana, para adherir los paneles aislantes y como capa base, previo amasado con agua.</t>
  </si>
  <si>
    <t xml:space="preserve">mt16pep010ae</t>
  </si>
  <si>
    <t xml:space="preserve">m²</t>
  </si>
  <si>
    <t xml:space="preserve">Panel rígido de poliestireno expandido, según UNE-EN 13163, de superficie lisa y mecanizado lateral recto, de color blanco, de 70 mm de espesor, con resistencia al envejecimiento y permeable al vapor de agua, resistencia térmica 1,84 m²K/W, conductividad térmica 0,038 W/(mK), Euroclase E de reacción al fuego según UNE-EN 13501-1.</t>
  </si>
  <si>
    <t xml:space="preserve">mt16pep100d</t>
  </si>
  <si>
    <t xml:space="preserve">Ud</t>
  </si>
  <si>
    <t xml:space="preserve">Taco de expansión de polipropileno, de 140 mm de longitud, para fijación de placas aislantes.</t>
  </si>
  <si>
    <t xml:space="preserve">mt28mop050a</t>
  </si>
  <si>
    <t xml:space="preserve">m²</t>
  </si>
  <si>
    <t xml:space="preserve">Malla de fibra de vidrio, antiálcalis, de 5x4 mm de luz de malla, de 0,6 mm de espesor, de 160 g/m² de masa superficial y de 1,1x50 m, para armar morteros.</t>
  </si>
  <si>
    <t xml:space="preserve">mt28mop070b</t>
  </si>
  <si>
    <t xml:space="preserve">m</t>
  </si>
  <si>
    <t xml:space="preserve">Perfil de esquina de PVC con malla, para refuerzo de cantos.</t>
  </si>
  <si>
    <t xml:space="preserve">mt28mop320a</t>
  </si>
  <si>
    <t xml:space="preserve">kg</t>
  </si>
  <si>
    <t xml:space="preserve">Imprimación acrílica, compuesta por resinas acrílicas, pigmentos minerales y aditivos orgánicos e inorgánicos, impermeable al agua de lluvia y permeable al vapor de agua, para aplicar con brocha, rodillo o pistola.</t>
  </si>
  <si>
    <t xml:space="preserve">mt28mop310ma</t>
  </si>
  <si>
    <t xml:space="preserve">kg</t>
  </si>
  <si>
    <t xml:space="preserve">Mortero acrílico, color blanco,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</si>
  <si>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</si>
  <si>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</si>
  <si>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</si>
  <si>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</si>
  <si>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</si>
  <si>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</si>
  <si>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</si>
  <si>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</si>
  <si>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</si>
  <si>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</si>
  <si>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</si>
  <si>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</si>
  <si>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</si>
  <si>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</si>
  <si>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</si>
  <si>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</si>
  <si>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</si>
  <si>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</si>
  <si>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</si>
  <si>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</si>
  <si>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</si>
  <si>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</si>
  <si>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</si>
  <si>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</si>
  <si>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7,86€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</si>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</sst>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0.17</v>
      </c>
      <c r="G10" s="11"/>
      <c r="H10" s="12">
        <v>4.86</v>
      </c>
      <c r="I10" s="12">
        <f ca="1">ROUND(INDIRECT(ADDRESS(ROW()+(0), COLUMN()+(-3), 1))*INDIRECT(ADDRESS(ROW()+(0), COLUMN()+(-1), 1)), 2)</f>
        <v>0.83</v>
      </c>
    </row>
    <row r="11" spans="1:9" ht="24.00" thickBot="1" customHeight="1">
      <c r="A11" s="1" t="s">
        <v>15</v>
      </c>
      <c r="B11" s="1"/>
      <c r="C11" s="10" t="s">
        <v>16</v>
      </c>
      <c r="D11" s="1" t="s">
        <v>17</v>
      </c>
      <c r="E11" s="1"/>
      <c r="F11" s="11">
        <v>0.17</v>
      </c>
      <c r="G11" s="11"/>
      <c r="H11" s="12">
        <v>18.06</v>
      </c>
      <c r="I11" s="12">
        <f ca="1">ROUND(INDIRECT(ADDRESS(ROW()+(0), COLUMN()+(-3), 1))*INDIRECT(ADDRESS(ROW()+(0), COLUMN()+(-1), 1)), 2)</f>
        <v>3.07</v>
      </c>
    </row>
    <row r="12" spans="1:9" ht="55.50" thickBot="1" customHeight="1">
      <c r="A12" s="1" t="s">
        <v>18</v>
      </c>
      <c r="B12" s="1"/>
      <c r="C12" s="10" t="s">
        <v>19</v>
      </c>
      <c r="D12" s="1" t="s">
        <v>20</v>
      </c>
      <c r="E12" s="1"/>
      <c r="F12" s="11">
        <v>10.4</v>
      </c>
      <c r="G12" s="11"/>
      <c r="H12" s="12">
        <v>0.85</v>
      </c>
      <c r="I12" s="12">
        <f ca="1">ROUND(INDIRECT(ADDRESS(ROW()+(0), COLUMN()+(-3), 1))*INDIRECT(ADDRESS(ROW()+(0), COLUMN()+(-1), 1)), 2)</f>
        <v>8.84</v>
      </c>
    </row>
    <row r="13" spans="1:9" ht="55.50" thickBot="1" customHeight="1">
      <c r="A13" s="1" t="s">
        <v>21</v>
      </c>
      <c r="B13" s="1"/>
      <c r="C13" s="10" t="s">
        <v>22</v>
      </c>
      <c r="D13" s="1" t="s">
        <v>23</v>
      </c>
      <c r="E13" s="1"/>
      <c r="F13" s="11">
        <v>1.05</v>
      </c>
      <c r="G13" s="11"/>
      <c r="H13" s="12">
        <v>10.77</v>
      </c>
      <c r="I13" s="12">
        <f ca="1">ROUND(INDIRECT(ADDRESS(ROW()+(0), COLUMN()+(-3), 1))*INDIRECT(ADDRESS(ROW()+(0), COLUMN()+(-1), 1)), 2)</f>
        <v>11.31</v>
      </c>
    </row>
    <row r="14" spans="1:9" ht="24.00" thickBot="1" customHeight="1">
      <c r="A14" s="1" t="s">
        <v>24</v>
      </c>
      <c r="B14" s="1"/>
      <c r="C14" s="10" t="s">
        <v>25</v>
      </c>
      <c r="D14" s="1" t="s">
        <v>26</v>
      </c>
      <c r="E14" s="1"/>
      <c r="F14" s="11">
        <v>8</v>
      </c>
      <c r="G14" s="11"/>
      <c r="H14" s="12">
        <v>0.31</v>
      </c>
      <c r="I14" s="12">
        <f ca="1">ROUND(INDIRECT(ADDRESS(ROW()+(0), COLUMN()+(-3), 1))*INDIRECT(ADDRESS(ROW()+(0), COLUMN()+(-1), 1)), 2)</f>
        <v>2.48</v>
      </c>
    </row>
    <row r="15" spans="1:9" ht="24.00" thickBot="1" customHeight="1">
      <c r="A15" s="1" t="s">
        <v>27</v>
      </c>
      <c r="B15" s="1"/>
      <c r="C15" s="10" t="s">
        <v>28</v>
      </c>
      <c r="D15" s="1" t="s">
        <v>29</v>
      </c>
      <c r="E15" s="1"/>
      <c r="F15" s="11">
        <v>1.1</v>
      </c>
      <c r="G15" s="11"/>
      <c r="H15" s="12">
        <v>1.63</v>
      </c>
      <c r="I15" s="12">
        <f ca="1">ROUND(INDIRECT(ADDRESS(ROW()+(0), COLUMN()+(-3), 1))*INDIRECT(ADDRESS(ROW()+(0), COLUMN()+(-1), 1)), 2)</f>
        <v>1.79</v>
      </c>
    </row>
    <row r="16" spans="1:9" ht="13.50" thickBot="1" customHeight="1">
      <c r="A16" s="1" t="s">
        <v>30</v>
      </c>
      <c r="B16" s="1"/>
      <c r="C16" s="10" t="s">
        <v>31</v>
      </c>
      <c r="D16" s="1" t="s">
        <v>32</v>
      </c>
      <c r="E16" s="1"/>
      <c r="F16" s="11">
        <v>0.3</v>
      </c>
      <c r="G16" s="11"/>
      <c r="H16" s="12">
        <v>1.39</v>
      </c>
      <c r="I16" s="12">
        <f ca="1">ROUND(INDIRECT(ADDRESS(ROW()+(0), COLUMN()+(-3), 1))*INDIRECT(ADDRESS(ROW()+(0), COLUMN()+(-1), 1)), 2)</f>
        <v>0.42</v>
      </c>
    </row>
    <row r="17" spans="1:9" ht="34.50" thickBot="1" customHeight="1">
      <c r="A17" s="1" t="s">
        <v>33</v>
      </c>
      <c r="B17" s="1"/>
      <c r="C17" s="10" t="s">
        <v>34</v>
      </c>
      <c r="D17" s="1" t="s">
        <v>35</v>
      </c>
      <c r="E17" s="1"/>
      <c r="F17" s="11">
        <v>0.22</v>
      </c>
      <c r="G17" s="11"/>
      <c r="H17" s="12">
        <v>3.66</v>
      </c>
      <c r="I17" s="12">
        <f ca="1">ROUND(INDIRECT(ADDRESS(ROW()+(0), COLUMN()+(-3), 1))*INDIRECT(ADDRESS(ROW()+(0), COLUMN()+(-1), 1)), 2)</f>
        <v>0.81</v>
      </c>
    </row>
    <row r="18" spans="1:9" ht="45.00" thickBot="1" customHeight="1">
      <c r="A18" s="1" t="s">
        <v>36</v>
      </c>
      <c r="B18" s="1"/>
      <c r="C18" s="10" t="s">
        <v>37</v>
      </c>
      <c r="D18" s="1" t="s">
        <v>38</v>
      </c>
      <c r="E18" s="1"/>
      <c r="F18" s="11">
        <v>2.5</v>
      </c>
      <c r="G18" s="11"/>
      <c r="H18" s="12">
        <v>3.82</v>
      </c>
      <c r="I18" s="12">
        <f ca="1">ROUND(INDIRECT(ADDRESS(ROW()+(0), COLUMN()+(-3), 1))*INDIRECT(ADDRESS(ROW()+(0), COLUMN()+(-1), 1)), 2)</f>
        <v>9.55</v>
      </c>
    </row>
    <row r="19" spans="1:9" ht="24.00" thickBot="1" customHeight="1">
      <c r="A19" s="1" t="s">
        <v>39</v>
      </c>
      <c r="B19" s="1"/>
      <c r="C19" s="10" t="s">
        <v>40</v>
      </c>
      <c r="D19" s="1" t="s">
        <v>41</v>
      </c>
      <c r="E19" s="1"/>
      <c r="F19" s="11">
        <v>0.17</v>
      </c>
      <c r="G19" s="11"/>
      <c r="H19" s="12">
        <v>0.06</v>
      </c>
      <c r="I19" s="12">
        <f ca="1">ROUND(INDIRECT(ADDRESS(ROW()+(0), COLUMN()+(-3), 1))*INDIRECT(ADDRESS(ROW()+(0), COLUMN()+(-1), 1)), 2)</f>
        <v>0.01</v>
      </c>
    </row>
    <row r="20" spans="1:9" ht="45.00" thickBot="1" customHeight="1">
      <c r="A20" s="1" t="s">
        <v>42</v>
      </c>
      <c r="B20" s="1"/>
      <c r="C20" s="10" t="s">
        <v>43</v>
      </c>
      <c r="D20" s="1" t="s">
        <v>44</v>
      </c>
      <c r="E20" s="1"/>
      <c r="F20" s="13">
        <v>0.02</v>
      </c>
      <c r="G20" s="13"/>
      <c r="H20" s="14">
        <v>8.24</v>
      </c>
      <c r="I20" s="14">
        <f ca="1">ROUND(INDIRECT(ADDRESS(ROW()+(0), COLUMN()+(-3), 1))*INDIRECT(ADDRESS(ROW()+(0), COLUMN()+(-1), 1)), 2)</f>
        <v>0.16</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0.1</v>
      </c>
      <c r="G23" s="11"/>
      <c r="H23" s="12">
        <v>22.74</v>
      </c>
      <c r="I23" s="12">
        <f ca="1">ROUND(INDIRECT(ADDRESS(ROW()+(0), COLUMN()+(-3), 1))*INDIRECT(ADDRESS(ROW()+(0), COLUMN()+(-1), 1)), 2)</f>
        <v>2.27</v>
      </c>
    </row>
    <row r="24" spans="1:9" ht="13.50" thickBot="1" customHeight="1">
      <c r="A24" s="1" t="s">
        <v>50</v>
      </c>
      <c r="B24" s="1"/>
      <c r="C24" s="10" t="s">
        <v>51</v>
      </c>
      <c r="D24" s="1" t="s">
        <v>52</v>
      </c>
      <c r="E24" s="1"/>
      <c r="F24" s="11">
        <v>0.1</v>
      </c>
      <c r="G24" s="11"/>
      <c r="H24" s="12">
        <v>21.02</v>
      </c>
      <c r="I24" s="12">
        <f ca="1">ROUND(INDIRECT(ADDRESS(ROW()+(0), COLUMN()+(-3), 1))*INDIRECT(ADDRESS(ROW()+(0), COLUMN()+(-1), 1)), 2)</f>
        <v>2.1</v>
      </c>
    </row>
    <row r="25" spans="1:9" ht="13.50" thickBot="1" customHeight="1">
      <c r="A25" s="1" t="s">
        <v>53</v>
      </c>
      <c r="B25" s="1"/>
      <c r="C25" s="10" t="s">
        <v>54</v>
      </c>
      <c r="D25" s="1" t="s">
        <v>55</v>
      </c>
      <c r="E25" s="1"/>
      <c r="F25" s="11">
        <v>0.6</v>
      </c>
      <c r="G25" s="11"/>
      <c r="H25" s="12">
        <v>22.13</v>
      </c>
      <c r="I25" s="12">
        <f ca="1">ROUND(INDIRECT(ADDRESS(ROW()+(0), COLUMN()+(-3), 1))*INDIRECT(ADDRESS(ROW()+(0), COLUMN()+(-1), 1)), 2)</f>
        <v>13.28</v>
      </c>
    </row>
    <row r="26" spans="1:9" ht="13.50" thickBot="1" customHeight="1">
      <c r="A26" s="1" t="s">
        <v>56</v>
      </c>
      <c r="B26" s="1"/>
      <c r="C26" s="10" t="s">
        <v>57</v>
      </c>
      <c r="D26" s="1" t="s">
        <v>58</v>
      </c>
      <c r="E26" s="1"/>
      <c r="F26" s="13">
        <v>0.6</v>
      </c>
      <c r="G26" s="13"/>
      <c r="H26" s="14">
        <v>21.02</v>
      </c>
      <c r="I26" s="14">
        <f ca="1">ROUND(INDIRECT(ADDRESS(ROW()+(0), COLUMN()+(-3), 1))*INDIRECT(ADDRESS(ROW()+(0), COLUMN()+(-1), 1)), 2)</f>
        <v>12.61</v>
      </c>
    </row>
    <row r="27" spans="1:9" ht="13.50" thickBot="1" customHeight="1">
      <c r="A27" s="15"/>
      <c r="B27" s="15"/>
      <c r="C27" s="15"/>
      <c r="D27" s="15"/>
      <c r="E27" s="15"/>
      <c r="F27" s="9" t="s">
        <v>59</v>
      </c>
      <c r="G27" s="9"/>
      <c r="H27" s="9"/>
      <c r="I27" s="17">
        <f ca="1">ROUND(SUM(INDIRECT(ADDRESS(ROW()+(-1), COLUMN()+(0), 1)),INDIRECT(ADDRESS(ROW()+(-2), COLUMN()+(0), 1)),INDIRECT(ADDRESS(ROW()+(-3), COLUMN()+(0), 1)),INDIRECT(ADDRESS(ROW()+(-4), COLUMN()+(0), 1))), 2)</f>
        <v>30.26</v>
      </c>
    </row>
    <row r="28" spans="1:9" ht="13.50" thickBot="1" customHeight="1">
      <c r="A28" s="15">
        <v>3</v>
      </c>
      <c r="B28" s="15"/>
      <c r="C28" s="15"/>
      <c r="D28" s="18" t="s">
        <v>60</v>
      </c>
      <c r="E28" s="18"/>
      <c r="F28" s="18"/>
      <c r="G28" s="18"/>
      <c r="H28" s="15"/>
      <c r="I28" s="15"/>
    </row>
    <row r="29" spans="1:9" ht="13.50" thickBot="1" customHeight="1">
      <c r="A29" s="19"/>
      <c r="B29" s="19"/>
      <c r="C29" s="20" t="s">
        <v>61</v>
      </c>
      <c r="D29" s="19" t="s">
        <v>62</v>
      </c>
      <c r="E29" s="19"/>
      <c r="F29" s="13">
        <v>2</v>
      </c>
      <c r="G29" s="13"/>
      <c r="H29" s="14">
        <f ca="1">ROUND(SUM(INDIRECT(ADDRESS(ROW()+(-2), COLUMN()+(1), 1)),INDIRECT(ADDRESS(ROW()+(-8), COLUMN()+(1), 1))), 2)</f>
        <v>69.53</v>
      </c>
      <c r="I29" s="14">
        <f ca="1">ROUND(INDIRECT(ADDRESS(ROW()+(0), COLUMN()+(-3), 1))*INDIRECT(ADDRESS(ROW()+(0), COLUMN()+(-1), 1))/100, 2)</f>
        <v>1.39</v>
      </c>
    </row>
    <row r="30" spans="1:9" ht="13.50" thickBot="1" customHeight="1">
      <c r="A30" s="21" t="s">
        <v>63</v>
      </c>
      <c r="B30" s="21"/>
      <c r="C30" s="22"/>
      <c r="D30" s="23"/>
      <c r="E30" s="23"/>
      <c r="F30" s="24" t="s">
        <v>64</v>
      </c>
      <c r="G30" s="24"/>
      <c r="H30" s="25"/>
      <c r="I30" s="26">
        <f ca="1">ROUND(SUM(INDIRECT(ADDRESS(ROW()+(-1), COLUMN()+(0), 1)),INDIRECT(ADDRESS(ROW()+(-3), COLUMN()+(0), 1)),INDIRECT(ADDRESS(ROW()+(-9), COLUMN()+(0), 1))), 2)</f>
        <v>70.92</v>
      </c>
    </row>
    <row r="33" spans="1:9" ht="13.50" thickBot="1" customHeight="1">
      <c r="A33" s="27" t="s">
        <v>65</v>
      </c>
      <c r="B33" s="27"/>
      <c r="C33" s="27"/>
      <c r="D33" s="27"/>
      <c r="E33" s="27" t="s">
        <v>66</v>
      </c>
      <c r="F33" s="27"/>
      <c r="G33" s="27" t="s">
        <v>67</v>
      </c>
      <c r="H33" s="27"/>
      <c r="I33" s="27" t="s">
        <v>68</v>
      </c>
    </row>
    <row r="34" spans="1:9" ht="13.50" thickBot="1" customHeight="1">
      <c r="A34" s="28" t="s">
        <v>69</v>
      </c>
      <c r="B34" s="28"/>
      <c r="C34" s="28"/>
      <c r="D34" s="28"/>
      <c r="E34" s="29">
        <v>1.18202e+006</v>
      </c>
      <c r="F34" s="29"/>
      <c r="G34" s="29">
        <v>1.18202e+006</v>
      </c>
      <c r="H34" s="29"/>
      <c r="I34" s="29">
        <v>4</v>
      </c>
    </row>
    <row r="35" spans="1:9" ht="13.50" thickBot="1" customHeight="1">
      <c r="A35" s="30" t="s">
        <v>70</v>
      </c>
      <c r="B35" s="30"/>
      <c r="C35" s="30"/>
      <c r="D35" s="30"/>
      <c r="E35" s="31"/>
      <c r="F35" s="31"/>
      <c r="G35" s="31"/>
      <c r="H35" s="31"/>
      <c r="I35" s="31"/>
    </row>
    <row r="36" spans="1:9" ht="13.50" thickBot="1" customHeight="1">
      <c r="A36" s="28" t="s">
        <v>71</v>
      </c>
      <c r="B36" s="28"/>
      <c r="C36" s="28"/>
      <c r="D36" s="28"/>
      <c r="E36" s="29">
        <v>1.07202e+006</v>
      </c>
      <c r="F36" s="29"/>
      <c r="G36" s="29">
        <v>1.07202e+006</v>
      </c>
      <c r="H36" s="29"/>
      <c r="I36" s="29" t="s">
        <v>72</v>
      </c>
    </row>
    <row r="37" spans="1:9" ht="24.00" thickBot="1" customHeight="1">
      <c r="A37" s="30" t="s">
        <v>73</v>
      </c>
      <c r="B37" s="30"/>
      <c r="C37" s="30"/>
      <c r="D37" s="30"/>
      <c r="E37" s="31"/>
      <c r="F37" s="31"/>
      <c r="G37" s="31"/>
      <c r="H37" s="31"/>
      <c r="I37" s="31"/>
    </row>
    <row r="40" spans="1:1" ht="33.75" thickBot="1" customHeight="1">
      <c r="A40" s="1" t="s">
        <v>74</v>
      </c>
      <c r="B40" s="1"/>
      <c r="C40" s="1"/>
      <c r="D40" s="1"/>
      <c r="E40" s="1"/>
      <c r="F40" s="1"/>
      <c r="G40" s="1"/>
      <c r="H40" s="1"/>
      <c r="I40" s="1"/>
    </row>
    <row r="41" spans="1:1" ht="33.75" thickBot="1" customHeight="1">
      <c r="A41" s="1" t="s">
        <v>75</v>
      </c>
      <c r="B41" s="1"/>
      <c r="C41" s="1"/>
      <c r="D41" s="1"/>
      <c r="E41" s="1"/>
      <c r="F41" s="1"/>
      <c r="G41" s="1"/>
      <c r="H41" s="1"/>
      <c r="I41" s="1"/>
    </row>
    <row r="42" spans="1:1" ht="33.75" thickBot="1" customHeight="1">
      <c r="A42" s="1" t="s">
        <v>76</v>
      </c>
      <c r="B42" s="1"/>
      <c r="C42" s="1"/>
      <c r="D42" s="1"/>
      <c r="E42" s="1"/>
      <c r="F42" s="1"/>
      <c r="G42" s="1"/>
      <c r="H42" s="1"/>
      <c r="I42" s="1"/>
    </row>
  </sheetData>
  <mergeCells count="8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H27"/>
    <mergeCell ref="A28:B28"/>
    <mergeCell ref="D28:G28"/>
    <mergeCell ref="A29:B29"/>
    <mergeCell ref="D29:E29"/>
    <mergeCell ref="F29:G29"/>
    <mergeCell ref="A30:E30"/>
    <mergeCell ref="F30:H30"/>
    <mergeCell ref="A33:D33"/>
    <mergeCell ref="E33:F33"/>
    <mergeCell ref="G33:H33"/>
    <mergeCell ref="A34:D34"/>
    <mergeCell ref="E34:F35"/>
    <mergeCell ref="G34:H35"/>
    <mergeCell ref="I34:I35"/>
    <mergeCell ref="A35:D35"/>
    <mergeCell ref="A36:D36"/>
    <mergeCell ref="E36:F37"/>
    <mergeCell ref="G36:H37"/>
    <mergeCell ref="I36:I37"/>
    <mergeCell ref="A37:D37"/>
    <mergeCell ref="A40:I40"/>
    <mergeCell ref="A41:I41"/>
    <mergeCell ref="A42:I42"/>
  </mergeCells>
  <pageMargins left="0.147638" right="0.147638" top="0.206693" bottom="0.206693" header="0.0" footer="0.0"/>
  <pageSetup paperSize="9" orientation="portrait"/>
  <rowBreaks count="0" manualBreakCount="0">
    </rowBreaks>
</worksheet>
</file>