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<sst xmlns="http://schemas.openxmlformats.org/spreadsheetml/2006/main" count="74" uniqueCount="74">
  <si>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</si>
  <si>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FSM026</t>
  </si>
  <si>
    <t xml:space="preserve">m²</t>
  </si>
  <si>
    <t xml:space="preserve">Zócalo para sistema ETICS "GRUPO PUMA" de aislamiento térmico por el exterior de fachadas.</t>
  </si>
  <si>
    <r>
      <rPr>
        <sz val="8.25"/>
        <color rgb="FF000000"/>
        <rFont val="Arial"/>
        <family val="2"/>
      </rPr>
      <t xml:space="preserve">Zócalo para sistema Traditerm EPS "GRUPO PUMA", con ETE 07/0054, de aislamiento térmico por el exterior de fachadas, de fábrica cerámica, de ladrillo sílico-calcáreo o de bloque de hormigón, con los paneles aislantes enterrados, compuesto por: capa de impermeabilización de mortero flexible bicomponente, Morcem Dry F "GRUPO PUMA", color gris, aplicado en dos capas; panel rígido de poliestireno extruido, Traditerm Panel XPS "GRUPO PUMA", según UNE-EN 13164, de superficie rugosa y estructura celular cerrada, de color blanco,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Siloxano "GRUPO PUMA", color Blanco 100, sobre imprimación acrílica Fondo Morcemcril "GRUPO PUMA".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</si>
  <si>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</si>
  <si>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</si>
  <si>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</si>
  <si>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</si>
  <si>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</si>
  <si>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</si>
  <si>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</si>
  <si>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mt15igp010l</t>
  </si>
  <si>
    <t xml:space="preserve">kg</t>
  </si>
  <si>
    <t xml:space="preserve">Mortero flexible bicomponente, Morcem Dry F "GRUPO PUMA", color gris, compuesto por ligantes hidráulicos y resinas sintéticas, resistencia a presión hidrostática positiva y negativa de 15 bar, con certificado de potabilidad, según UNE-EN 1504-2.</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</si>
  <si>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</si>
  <si>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</si>
  <si>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</si>
  <si>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mt16pxg010v</t>
  </si>
  <si>
    <t xml:space="preserve">m²</t>
  </si>
  <si>
    <t xml:space="preserve">Panel rígido de poliestireno extruido, Traditerm Panel XPS "GRUPO PUMA", según UNE-EN 13164, de superficie rugosa y estructura celular cerrada, de color blanco, de 60 mm de espesor, resistencia térmica 1,76 m²K/W, conductividad térmica 0,034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</si>
  <si>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</si>
  <si>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</si>
  <si>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</si>
  <si>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</si>
  <si>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</si>
  <si>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</si>
  <si>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</si>
  <si>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</si>
  <si>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</si>
  <si>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mt28mop310wg</t>
  </si>
  <si>
    <t xml:space="preserve">kg</t>
  </si>
  <si>
    <t xml:space="preserve">Mortero acrílico Morcemcril Siloxano "GRUPO PUMA", color Blanco 100, compuesto por resinas acrílicas, polisiloxano en emulsión, pigmentos minerales y aditivos orgánicos e inorgánicos, hidrorrepelente, antimoho y antiverdín, permeable al vapor de agua y con resistencia al envejecimiento, a la contaminación urbana y a los rayos UV,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</si>
  <si>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</si>
  <si>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</si>
  <si>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</si>
  <si>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</si>
  <si>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</si>
  <si>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</si>
  <si>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</si>
  <si>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</si>
  <si>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</si>
  <si>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</si>
  <si>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</si>
  <si>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</si>
  <si>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</si>
  <si>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</si>
  <si>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</si>
  <si>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</si>
  <si>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</si>
  <si>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</si>
  <si>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</si>
  <si>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</si>
  <si>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</si>
  <si>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</si>
  <si>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</si>
  <si>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</si>
  <si>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4,18€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</si>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</sst>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70.38"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3</v>
      </c>
      <c r="G10" s="11"/>
      <c r="H10" s="12">
        <v>4.07</v>
      </c>
      <c r="I10" s="12">
        <f ca="1">ROUND(INDIRECT(ADDRESS(ROW()+(0), COLUMN()+(-3), 1))*INDIRECT(ADDRESS(ROW()+(0), COLUMN()+(-1), 1)), 2)</f>
        <v>12.21</v>
      </c>
    </row>
    <row r="11" spans="1:9" ht="45.00" thickBot="1" customHeight="1">
      <c r="A11" s="1" t="s">
        <v>15</v>
      </c>
      <c r="B11" s="1"/>
      <c r="C11" s="10" t="s">
        <v>16</v>
      </c>
      <c r="D11" s="1" t="s">
        <v>17</v>
      </c>
      <c r="E11" s="1"/>
      <c r="F11" s="11">
        <v>9</v>
      </c>
      <c r="G11" s="11"/>
      <c r="H11" s="12">
        <v>0.76</v>
      </c>
      <c r="I11" s="12">
        <f ca="1">ROUND(INDIRECT(ADDRESS(ROW()+(0), COLUMN()+(-3), 1))*INDIRECT(ADDRESS(ROW()+(0), COLUMN()+(-1), 1)), 2)</f>
        <v>6.84</v>
      </c>
    </row>
    <row r="12" spans="1:9" ht="45.00" thickBot="1" customHeight="1">
      <c r="A12" s="1" t="s">
        <v>18</v>
      </c>
      <c r="B12" s="1"/>
      <c r="C12" s="10" t="s">
        <v>19</v>
      </c>
      <c r="D12" s="1" t="s">
        <v>20</v>
      </c>
      <c r="E12" s="1"/>
      <c r="F12" s="11">
        <v>1.05</v>
      </c>
      <c r="G12" s="11"/>
      <c r="H12" s="12">
        <v>20.57</v>
      </c>
      <c r="I12" s="12">
        <f ca="1">ROUND(INDIRECT(ADDRESS(ROW()+(0), COLUMN()+(-3), 1))*INDIRECT(ADDRESS(ROW()+(0), COLUMN()+(-1), 1)), 2)</f>
        <v>21.6</v>
      </c>
    </row>
    <row r="13" spans="1:9" ht="24.00" thickBot="1" customHeight="1">
      <c r="A13" s="1" t="s">
        <v>21</v>
      </c>
      <c r="B13" s="1"/>
      <c r="C13" s="10" t="s">
        <v>22</v>
      </c>
      <c r="D13" s="1" t="s">
        <v>23</v>
      </c>
      <c r="E13" s="1"/>
      <c r="F13" s="11">
        <v>6</v>
      </c>
      <c r="G13" s="11"/>
      <c r="H13" s="12">
        <v>0.22</v>
      </c>
      <c r="I13" s="12">
        <f ca="1">ROUND(INDIRECT(ADDRESS(ROW()+(0), COLUMN()+(-3), 1))*INDIRECT(ADDRESS(ROW()+(0), COLUMN()+(-1), 1)), 2)</f>
        <v>1.32</v>
      </c>
    </row>
    <row r="14" spans="1:9" ht="34.50" thickBot="1" customHeight="1">
      <c r="A14" s="1" t="s">
        <v>24</v>
      </c>
      <c r="B14" s="1"/>
      <c r="C14" s="10" t="s">
        <v>25</v>
      </c>
      <c r="D14" s="1" t="s">
        <v>26</v>
      </c>
      <c r="E14" s="1"/>
      <c r="F14" s="11">
        <v>1.1</v>
      </c>
      <c r="G14" s="11"/>
      <c r="H14" s="12">
        <v>1.66</v>
      </c>
      <c r="I14" s="12">
        <f ca="1">ROUND(INDIRECT(ADDRESS(ROW()+(0), COLUMN()+(-3), 1))*INDIRECT(ADDRESS(ROW()+(0), COLUMN()+(-1), 1)), 2)</f>
        <v>1.83</v>
      </c>
    </row>
    <row r="15" spans="1:9" ht="34.50" thickBot="1" customHeight="1">
      <c r="A15" s="1" t="s">
        <v>27</v>
      </c>
      <c r="B15" s="1"/>
      <c r="C15" s="10" t="s">
        <v>28</v>
      </c>
      <c r="D15" s="1" t="s">
        <v>29</v>
      </c>
      <c r="E15" s="1"/>
      <c r="F15" s="11">
        <v>0.073</v>
      </c>
      <c r="G15" s="11"/>
      <c r="H15" s="12">
        <v>3.72</v>
      </c>
      <c r="I15" s="12">
        <f ca="1">ROUND(INDIRECT(ADDRESS(ROW()+(0), COLUMN()+(-3), 1))*INDIRECT(ADDRESS(ROW()+(0), COLUMN()+(-1), 1)), 2)</f>
        <v>0.27</v>
      </c>
    </row>
    <row r="16" spans="1:9" ht="55.50" thickBot="1" customHeight="1">
      <c r="A16" s="1" t="s">
        <v>30</v>
      </c>
      <c r="B16" s="1"/>
      <c r="C16" s="10" t="s">
        <v>31</v>
      </c>
      <c r="D16" s="1" t="s">
        <v>32</v>
      </c>
      <c r="E16" s="1"/>
      <c r="F16" s="13">
        <v>0.833</v>
      </c>
      <c r="G16" s="13"/>
      <c r="H16" s="14">
        <v>4</v>
      </c>
      <c r="I16" s="14">
        <f ca="1">ROUND(INDIRECT(ADDRESS(ROW()+(0), COLUMN()+(-3), 1))*INDIRECT(ADDRESS(ROW()+(0), COLUMN()+(-1), 1)), 2)</f>
        <v>3.33</v>
      </c>
    </row>
    <row r="17" spans="1:9"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47.4</v>
      </c>
    </row>
    <row r="18" spans="1:9" ht="13.50" thickBot="1" customHeight="1">
      <c r="A18" s="15">
        <v>2</v>
      </c>
      <c r="B18" s="15"/>
      <c r="C18" s="15"/>
      <c r="D18" s="18" t="s">
        <v>34</v>
      </c>
      <c r="E18" s="18"/>
      <c r="F18" s="18"/>
      <c r="G18" s="18"/>
      <c r="H18" s="15"/>
      <c r="I18" s="15"/>
    </row>
    <row r="19" spans="1:9" ht="13.50" thickBot="1" customHeight="1">
      <c r="A19" s="1" t="s">
        <v>35</v>
      </c>
      <c r="B19" s="1"/>
      <c r="C19" s="10" t="s">
        <v>36</v>
      </c>
      <c r="D19" s="1" t="s">
        <v>37</v>
      </c>
      <c r="E19" s="1"/>
      <c r="F19" s="11">
        <v>0.1</v>
      </c>
      <c r="G19" s="11"/>
      <c r="H19" s="12">
        <v>22.74</v>
      </c>
      <c r="I19" s="12">
        <f ca="1">ROUND(INDIRECT(ADDRESS(ROW()+(0), COLUMN()+(-3), 1))*INDIRECT(ADDRESS(ROW()+(0), COLUMN()+(-1), 1)), 2)</f>
        <v>2.27</v>
      </c>
    </row>
    <row r="20" spans="1:9" ht="13.50" thickBot="1" customHeight="1">
      <c r="A20" s="1" t="s">
        <v>38</v>
      </c>
      <c r="B20" s="1"/>
      <c r="C20" s="10" t="s">
        <v>39</v>
      </c>
      <c r="D20" s="1" t="s">
        <v>40</v>
      </c>
      <c r="E20" s="1"/>
      <c r="F20" s="11">
        <v>0.1</v>
      </c>
      <c r="G20" s="11"/>
      <c r="H20" s="12">
        <v>21.02</v>
      </c>
      <c r="I20" s="12">
        <f ca="1">ROUND(INDIRECT(ADDRESS(ROW()+(0), COLUMN()+(-3), 1))*INDIRECT(ADDRESS(ROW()+(0), COLUMN()+(-1), 1)), 2)</f>
        <v>2.1</v>
      </c>
    </row>
    <row r="21" spans="1:9" ht="13.50" thickBot="1" customHeight="1">
      <c r="A21" s="1" t="s">
        <v>41</v>
      </c>
      <c r="B21" s="1"/>
      <c r="C21" s="10" t="s">
        <v>42</v>
      </c>
      <c r="D21" s="1" t="s">
        <v>43</v>
      </c>
      <c r="E21" s="1"/>
      <c r="F21" s="11">
        <v>0.6</v>
      </c>
      <c r="G21" s="11"/>
      <c r="H21" s="12">
        <v>22.13</v>
      </c>
      <c r="I21" s="12">
        <f ca="1">ROUND(INDIRECT(ADDRESS(ROW()+(0), COLUMN()+(-3), 1))*INDIRECT(ADDRESS(ROW()+(0), COLUMN()+(-1), 1)), 2)</f>
        <v>13.28</v>
      </c>
    </row>
    <row r="22" spans="1:9" ht="13.50" thickBot="1" customHeight="1">
      <c r="A22" s="1" t="s">
        <v>44</v>
      </c>
      <c r="B22" s="1"/>
      <c r="C22" s="10" t="s">
        <v>45</v>
      </c>
      <c r="D22" s="1" t="s">
        <v>46</v>
      </c>
      <c r="E22" s="1"/>
      <c r="F22" s="11">
        <v>0.6</v>
      </c>
      <c r="G22" s="11"/>
      <c r="H22" s="12">
        <v>21.02</v>
      </c>
      <c r="I22" s="12">
        <f ca="1">ROUND(INDIRECT(ADDRESS(ROW()+(0), COLUMN()+(-3), 1))*INDIRECT(ADDRESS(ROW()+(0), COLUMN()+(-1), 1)), 2)</f>
        <v>12.61</v>
      </c>
    </row>
    <row r="23" spans="1:9" ht="13.50" thickBot="1" customHeight="1">
      <c r="A23" s="1" t="s">
        <v>47</v>
      </c>
      <c r="B23" s="1"/>
      <c r="C23" s="10" t="s">
        <v>48</v>
      </c>
      <c r="D23" s="1" t="s">
        <v>49</v>
      </c>
      <c r="E23" s="1"/>
      <c r="F23" s="11">
        <v>0.1</v>
      </c>
      <c r="G23" s="11"/>
      <c r="H23" s="12">
        <v>22.13</v>
      </c>
      <c r="I23" s="12">
        <f ca="1">ROUND(INDIRECT(ADDRESS(ROW()+(0), COLUMN()+(-3), 1))*INDIRECT(ADDRESS(ROW()+(0), COLUMN()+(-1), 1)), 2)</f>
        <v>2.21</v>
      </c>
    </row>
    <row r="24" spans="1:9" ht="13.50" thickBot="1" customHeight="1">
      <c r="A24" s="1" t="s">
        <v>50</v>
      </c>
      <c r="B24" s="1"/>
      <c r="C24" s="10" t="s">
        <v>51</v>
      </c>
      <c r="D24" s="1" t="s">
        <v>52</v>
      </c>
      <c r="E24" s="1"/>
      <c r="F24" s="13">
        <v>0.1</v>
      </c>
      <c r="G24" s="13"/>
      <c r="H24" s="14">
        <v>21.02</v>
      </c>
      <c r="I24" s="14">
        <f ca="1">ROUND(INDIRECT(ADDRESS(ROW()+(0), COLUMN()+(-3), 1))*INDIRECT(ADDRESS(ROW()+(0), COLUMN()+(-1), 1)), 2)</f>
        <v>2.1</v>
      </c>
    </row>
    <row r="25" spans="1:9" ht="13.50" thickBot="1" customHeight="1">
      <c r="A25" s="15"/>
      <c r="B25" s="15"/>
      <c r="C25" s="15"/>
      <c r="D25" s="15"/>
      <c r="E25" s="15"/>
      <c r="F25" s="9" t="s">
        <v>53</v>
      </c>
      <c r="G25" s="9"/>
      <c r="H25" s="9"/>
      <c r="I25" s="17">
        <f ca="1">ROUND(SUM(INDIRECT(ADDRESS(ROW()+(-1), COLUMN()+(0), 1)),INDIRECT(ADDRESS(ROW()+(-2), COLUMN()+(0), 1)),INDIRECT(ADDRESS(ROW()+(-3), COLUMN()+(0), 1)),INDIRECT(ADDRESS(ROW()+(-4), COLUMN()+(0), 1)),INDIRECT(ADDRESS(ROW()+(-5), COLUMN()+(0), 1)),INDIRECT(ADDRESS(ROW()+(-6), COLUMN()+(0), 1))), 2)</f>
        <v>34.57</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1)),INDIRECT(ADDRESS(ROW()+(-10), COLUMN()+(1), 1))), 2)</f>
        <v>81.97</v>
      </c>
      <c r="I27" s="14">
        <f ca="1">ROUND(INDIRECT(ADDRESS(ROW()+(0), COLUMN()+(-3), 1))*INDIRECT(ADDRESS(ROW()+(0), COLUMN()+(-1), 1))/100, 2)</f>
        <v>1.64</v>
      </c>
    </row>
    <row r="28" spans="1:9" ht="13.50" thickBot="1" customHeight="1">
      <c r="A28" s="21" t="s">
        <v>57</v>
      </c>
      <c r="B28" s="21"/>
      <c r="C28" s="22"/>
      <c r="D28" s="23"/>
      <c r="E28" s="23"/>
      <c r="F28" s="24" t="s">
        <v>58</v>
      </c>
      <c r="G28" s="24"/>
      <c r="H28" s="25"/>
      <c r="I28" s="26">
        <f ca="1">ROUND(SUM(INDIRECT(ADDRESS(ROW()+(-1), COLUMN()+(0), 1)),INDIRECT(ADDRESS(ROW()+(-3), COLUMN()+(0), 1)),INDIRECT(ADDRESS(ROW()+(-11), COLUMN()+(0), 1))), 2)</f>
        <v>83.61</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192005</v>
      </c>
      <c r="F32" s="29"/>
      <c r="G32" s="29">
        <v>112009</v>
      </c>
      <c r="H32" s="29"/>
      <c r="I32" s="29" t="s">
        <v>64</v>
      </c>
    </row>
    <row r="33" spans="1:9" ht="24.00" thickBot="1" customHeight="1">
      <c r="A33" s="30" t="s">
        <v>65</v>
      </c>
      <c r="B33" s="30"/>
      <c r="C33" s="30"/>
      <c r="D33" s="30"/>
      <c r="E33" s="31"/>
      <c r="F33" s="31"/>
      <c r="G33" s="31"/>
      <c r="H33" s="31"/>
      <c r="I33" s="31"/>
    </row>
    <row r="34" spans="1:9" ht="13.50" thickBot="1" customHeight="1">
      <c r="A34" s="28" t="s">
        <v>66</v>
      </c>
      <c r="B34" s="28"/>
      <c r="C34" s="28"/>
      <c r="D34" s="28"/>
      <c r="E34" s="29">
        <v>1.18202e+006</v>
      </c>
      <c r="F34" s="29"/>
      <c r="G34" s="29">
        <v>1.18202e+006</v>
      </c>
      <c r="H34" s="29"/>
      <c r="I34" s="29">
        <v>4</v>
      </c>
    </row>
    <row r="35" spans="1:9" ht="13.50" thickBot="1" customHeight="1">
      <c r="A35" s="30" t="s">
        <v>67</v>
      </c>
      <c r="B35" s="30"/>
      <c r="C35" s="30"/>
      <c r="D35" s="30"/>
      <c r="E35" s="31"/>
      <c r="F35" s="31"/>
      <c r="G35" s="31"/>
      <c r="H35" s="31"/>
      <c r="I35" s="31"/>
    </row>
    <row r="36" spans="1:9" ht="13.50" thickBot="1" customHeight="1">
      <c r="A36" s="28" t="s">
        <v>68</v>
      </c>
      <c r="B36" s="28"/>
      <c r="C36" s="28"/>
      <c r="D36" s="28"/>
      <c r="E36" s="29">
        <v>1.07202e+006</v>
      </c>
      <c r="F36" s="29"/>
      <c r="G36" s="29">
        <v>1.07202e+006</v>
      </c>
      <c r="H36" s="29"/>
      <c r="I36" s="29" t="s">
        <v>69</v>
      </c>
    </row>
    <row r="37" spans="1:9" ht="24.00" thickBot="1" customHeight="1">
      <c r="A37" s="30" t="s">
        <v>70</v>
      </c>
      <c r="B37" s="30"/>
      <c r="C37" s="30"/>
      <c r="D37" s="30"/>
      <c r="E37" s="31"/>
      <c r="F37" s="31"/>
      <c r="G37" s="31"/>
      <c r="H37" s="31"/>
      <c r="I37" s="31"/>
    </row>
    <row r="40" spans="1:1" ht="33.75" thickBot="1" customHeight="1">
      <c r="A40" s="1" t="s">
        <v>71</v>
      </c>
      <c r="B40" s="1"/>
      <c r="C40" s="1"/>
      <c r="D40" s="1"/>
      <c r="E40" s="1"/>
      <c r="F40" s="1"/>
      <c r="G40" s="1"/>
      <c r="H40" s="1"/>
      <c r="I40" s="1"/>
    </row>
    <row r="41" spans="1:1" ht="33.75" thickBot="1" customHeight="1">
      <c r="A41" s="1" t="s">
        <v>72</v>
      </c>
      <c r="B41" s="1"/>
      <c r="C41" s="1"/>
      <c r="D41" s="1"/>
      <c r="E41" s="1"/>
      <c r="F41" s="1"/>
      <c r="G41" s="1"/>
      <c r="H41" s="1"/>
      <c r="I41" s="1"/>
    </row>
    <row r="42" spans="1:1" ht="33.75" thickBot="1" customHeight="1">
      <c r="A42" s="1" t="s">
        <v>73</v>
      </c>
      <c r="B42" s="1"/>
      <c r="C42" s="1"/>
      <c r="D42" s="1"/>
      <c r="E42" s="1"/>
      <c r="F42" s="1"/>
      <c r="G42" s="1"/>
      <c r="H42" s="1"/>
      <c r="I42" s="1"/>
    </row>
  </sheetData>
  <mergeCells count="8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3"/>
    <mergeCell ref="G32:H33"/>
    <mergeCell ref="I32:I33"/>
    <mergeCell ref="A33:D33"/>
    <mergeCell ref="A34:D34"/>
    <mergeCell ref="E34:F35"/>
    <mergeCell ref="G34:H35"/>
    <mergeCell ref="I34:I35"/>
    <mergeCell ref="A35:D35"/>
    <mergeCell ref="A36:D36"/>
    <mergeCell ref="E36:F37"/>
    <mergeCell ref="G36:H37"/>
    <mergeCell ref="I36:I37"/>
    <mergeCell ref="A37:D37"/>
    <mergeCell ref="A40:I40"/>
    <mergeCell ref="A41:I41"/>
    <mergeCell ref="A42:I42"/>
  </mergeCells>
  <pageMargins left="0.147638" right="0.147638" top="0.206693" bottom="0.206693" header="0.0" footer="0.0"/>
  <pageSetup paperSize="9" orientation="portrait"/>
  <rowBreaks count="0" manualBreakCount="0">
    </rowBreaks>
</worksheet>
</file>