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<sst xmlns="http://schemas.openxmlformats.org/spreadsheetml/2006/main" count="72" uniqueCount="72">
  <si>
    <t xml:space="preserve"/>
  </si>
  <si>
    <t xml:space="preserve">FSM076</t>
  </si>
  <si>
    <t xml:space="preserve">m²</t>
  </si>
  <si>
    <t xml:space="preserve">Zócalo para sistema ETICS Propam Aisterm "PROPAMSA" de aislamiento térmico por el exterior de fachadas.</t>
  </si>
  <si>
    <r>
      <rPr>
        <sz val="8.25"/>
        <color rgb="FF000000"/>
        <rFont val="Arial"/>
        <family val="2"/>
      </rPr>
      <t xml:space="preserve">Zócalo para sistema Propam Aisterm Impe "PROPAMSA", con ETE 09/0005, compuesto por: capa de impermeabilización de mortero impermeabilizante monocomponente Propam Impe "PROPAMSA", de color gris, aplicado en dos capas; panel rígido de poliestireno extruido, Propam Aisterm "PROPAMSA", según UNE-EN 13164, de 60 mm de espesor y 1250x600 mm, fijado al soporte con mortero adhesivo hidrófugo Propam Aisterm "PROPAMSA", de color gris y fijaciones mecánicas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piedra, acabado fratasado, sobre imprimación, Revat Film "PROPAMSA", de color Alabastro.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</si>
  <si>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</si>
  <si>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</si>
  <si>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</si>
  <si>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</si>
  <si>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</si>
  <si>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</si>
  <si>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</si>
  <si>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mt15rep010e</t>
  </si>
  <si>
    <t xml:space="preserve">kg</t>
  </si>
  <si>
    <t xml:space="preserve">Mortero impermeabilizante monocomponente Propam Impe "PROPAMSA", de color gris. Compuesto por cemento, áridos seleccionados y resinas impermeabilizantes, con efecto preventivo de las eflorescencias y apto para estar en contacto con agua potable, según UNE-EN 1504-2.</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</si>
  <si>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</si>
  <si>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</si>
  <si>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</si>
  <si>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mt16prx010c</t>
  </si>
  <si>
    <t xml:space="preserve">m²</t>
  </si>
  <si>
    <t xml:space="preserve">Panel rígido de poliestireno extruido, Propam Aisterm "PROPAMSA", según UNE-EN 13164, de 60 mm de espesor y 1250x600 mm, resistencia térmica 1,8 m²K/W, conductividad térmica 0,036 W/(mK), densidad 32 kg/m³, Euroclase E de reacción al fuego según UNE-EN 13501-1.</t>
  </si>
  <si>
    <t xml:space="preserve">mt16pre100fb</t>
  </si>
  <si>
    <t xml:space="preserve">Ud</t>
  </si>
  <si>
    <t xml:space="preserve">Taco de expansión de polipropileno, Propam Aisterm Tacos Fijación Soportes A,B,C "PROPAMSA", de 95 mm de longitud, con perforadora de plástico para paneles de poliestireno extruido, tapón de EPS para evitar el puente térmico puntual en la fijación del aislamiento, color gris, de 65 mm de diámetro, aro de estanqueidad y clavo de polipropileno para fijación de placas aislantes.</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</si>
  <si>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</si>
  <si>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</si>
  <si>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</si>
  <si>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</si>
  <si>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</si>
  <si>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</si>
  <si>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mt28map030bs</t>
  </si>
  <si>
    <t xml:space="preserve">kg</t>
  </si>
  <si>
    <t xml:space="preserve">Mortero acrílico Revat Plas "PROPAMSA", color piedra,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</si>
  <si>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</si>
  <si>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</si>
  <si>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</si>
  <si>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</si>
  <si>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</si>
  <si>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</si>
  <si>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</si>
  <si>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</si>
  <si>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</si>
  <si>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</si>
  <si>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</si>
  <si>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</si>
  <si>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</si>
  <si>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</si>
  <si>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</si>
  <si>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</si>
  <si>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</si>
  <si>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</si>
  <si>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</si>
  <si>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</si>
  <si>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</si>
  <si>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</si>
  <si>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</si>
  <si>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</si>
  <si>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5,26€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</si>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</sst>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v>
      </c>
      <c r="H10" s="11"/>
      <c r="I10" s="12">
        <v>1.63</v>
      </c>
      <c r="J10" s="12">
        <f ca="1">ROUND(INDIRECT(ADDRESS(ROW()+(0), COLUMN()+(-3), 1))*INDIRECT(ADDRESS(ROW()+(0), COLUMN()+(-1), 1)), 2)</f>
        <v>4.89</v>
      </c>
    </row>
    <row r="11" spans="1:10" ht="45.00" thickBot="1" customHeight="1">
      <c r="A11" s="1" t="s">
        <v>15</v>
      </c>
      <c r="B11" s="1"/>
      <c r="C11" s="10" t="s">
        <v>16</v>
      </c>
      <c r="D11" s="10"/>
      <c r="E11" s="1" t="s">
        <v>17</v>
      </c>
      <c r="F11" s="1"/>
      <c r="G11" s="11">
        <v>6</v>
      </c>
      <c r="H11" s="11"/>
      <c r="I11" s="12">
        <v>1.02</v>
      </c>
      <c r="J11" s="12">
        <f ca="1">ROUND(INDIRECT(ADDRESS(ROW()+(0), COLUMN()+(-3), 1))*INDIRECT(ADDRESS(ROW()+(0), COLUMN()+(-1), 1)), 2)</f>
        <v>6.12</v>
      </c>
    </row>
    <row r="12" spans="1:10" ht="45.00" thickBot="1" customHeight="1">
      <c r="A12" s="1" t="s">
        <v>18</v>
      </c>
      <c r="B12" s="1"/>
      <c r="C12" s="10" t="s">
        <v>19</v>
      </c>
      <c r="D12" s="10"/>
      <c r="E12" s="1" t="s">
        <v>20</v>
      </c>
      <c r="F12" s="1"/>
      <c r="G12" s="11">
        <v>1.05</v>
      </c>
      <c r="H12" s="11"/>
      <c r="I12" s="12">
        <v>19.27</v>
      </c>
      <c r="J12" s="12">
        <f ca="1">ROUND(INDIRECT(ADDRESS(ROW()+(0), COLUMN()+(-3), 1))*INDIRECT(ADDRESS(ROW()+(0), COLUMN()+(-1), 1)), 2)</f>
        <v>20.23</v>
      </c>
    </row>
    <row r="13" spans="1:10" ht="55.50" thickBot="1" customHeight="1">
      <c r="A13" s="1" t="s">
        <v>21</v>
      </c>
      <c r="B13" s="1"/>
      <c r="C13" s="10" t="s">
        <v>22</v>
      </c>
      <c r="D13" s="10"/>
      <c r="E13" s="1" t="s">
        <v>23</v>
      </c>
      <c r="F13" s="1"/>
      <c r="G13" s="11">
        <v>6</v>
      </c>
      <c r="H13" s="11"/>
      <c r="I13" s="12">
        <v>3.32</v>
      </c>
      <c r="J13" s="12">
        <f ca="1">ROUND(INDIRECT(ADDRESS(ROW()+(0), COLUMN()+(-3), 1))*INDIRECT(ADDRESS(ROW()+(0), COLUMN()+(-1), 1)), 2)</f>
        <v>19.92</v>
      </c>
    </row>
    <row r="14" spans="1:10" ht="34.50" thickBot="1" customHeight="1">
      <c r="A14" s="1" t="s">
        <v>24</v>
      </c>
      <c r="B14" s="1"/>
      <c r="C14" s="10" t="s">
        <v>25</v>
      </c>
      <c r="D14" s="10"/>
      <c r="E14" s="1" t="s">
        <v>26</v>
      </c>
      <c r="F14" s="1"/>
      <c r="G14" s="11">
        <v>1.12</v>
      </c>
      <c r="H14" s="11"/>
      <c r="I14" s="12">
        <v>2</v>
      </c>
      <c r="J14" s="12">
        <f ca="1">ROUND(INDIRECT(ADDRESS(ROW()+(0), COLUMN()+(-3), 1))*INDIRECT(ADDRESS(ROW()+(0), COLUMN()+(-1), 1)), 2)</f>
        <v>2.24</v>
      </c>
    </row>
    <row r="15" spans="1:10" ht="45.00" thickBot="1" customHeight="1">
      <c r="A15" s="1" t="s">
        <v>27</v>
      </c>
      <c r="B15" s="1"/>
      <c r="C15" s="10" t="s">
        <v>28</v>
      </c>
      <c r="D15" s="10"/>
      <c r="E15" s="1" t="s">
        <v>29</v>
      </c>
      <c r="F15" s="1"/>
      <c r="G15" s="11">
        <v>0.25</v>
      </c>
      <c r="H15" s="11"/>
      <c r="I15" s="12">
        <v>5.66</v>
      </c>
      <c r="J15" s="12">
        <f ca="1">ROUND(INDIRECT(ADDRESS(ROW()+(0), COLUMN()+(-3), 1))*INDIRECT(ADDRESS(ROW()+(0), COLUMN()+(-1), 1)), 2)</f>
        <v>1.42</v>
      </c>
    </row>
    <row r="16" spans="1:10" ht="45.00" thickBot="1" customHeight="1">
      <c r="A16" s="1" t="s">
        <v>30</v>
      </c>
      <c r="B16" s="1"/>
      <c r="C16" s="10" t="s">
        <v>31</v>
      </c>
      <c r="D16" s="10"/>
      <c r="E16" s="1" t="s">
        <v>32</v>
      </c>
      <c r="F16" s="1"/>
      <c r="G16" s="13">
        <v>2.5</v>
      </c>
      <c r="H16" s="13"/>
      <c r="I16" s="14">
        <v>5.48</v>
      </c>
      <c r="J16" s="14">
        <f ca="1">ROUND(INDIRECT(ADDRESS(ROW()+(0), COLUMN()+(-3), 1))*INDIRECT(ADDRESS(ROW()+(0), COLUMN()+(-1), 1)), 2)</f>
        <v>13.7</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68.52</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v>
      </c>
      <c r="H19" s="11"/>
      <c r="I19" s="12">
        <v>22.74</v>
      </c>
      <c r="J19" s="12">
        <f ca="1">ROUND(INDIRECT(ADDRESS(ROW()+(0), COLUMN()+(-3), 1))*INDIRECT(ADDRESS(ROW()+(0), COLUMN()+(-1), 1)), 2)</f>
        <v>2.27</v>
      </c>
    </row>
    <row r="20" spans="1:10" ht="13.50" thickBot="1" customHeight="1">
      <c r="A20" s="1" t="s">
        <v>38</v>
      </c>
      <c r="B20" s="1"/>
      <c r="C20" s="10" t="s">
        <v>39</v>
      </c>
      <c r="D20" s="10"/>
      <c r="E20" s="1" t="s">
        <v>40</v>
      </c>
      <c r="F20" s="1"/>
      <c r="G20" s="11">
        <v>0.1</v>
      </c>
      <c r="H20" s="11"/>
      <c r="I20" s="12">
        <v>21.02</v>
      </c>
      <c r="J20" s="12">
        <f ca="1">ROUND(INDIRECT(ADDRESS(ROW()+(0), COLUMN()+(-3), 1))*INDIRECT(ADDRESS(ROW()+(0), COLUMN()+(-1), 1)), 2)</f>
        <v>2.1</v>
      </c>
    </row>
    <row r="21" spans="1:10" ht="13.50" thickBot="1" customHeight="1">
      <c r="A21" s="1" t="s">
        <v>41</v>
      </c>
      <c r="B21" s="1"/>
      <c r="C21" s="10" t="s">
        <v>42</v>
      </c>
      <c r="D21" s="10"/>
      <c r="E21" s="1" t="s">
        <v>43</v>
      </c>
      <c r="F21" s="1"/>
      <c r="G21" s="11">
        <v>0.6</v>
      </c>
      <c r="H21" s="11"/>
      <c r="I21" s="12">
        <v>22.13</v>
      </c>
      <c r="J21" s="12">
        <f ca="1">ROUND(INDIRECT(ADDRESS(ROW()+(0), COLUMN()+(-3), 1))*INDIRECT(ADDRESS(ROW()+(0), COLUMN()+(-1), 1)), 2)</f>
        <v>13.28</v>
      </c>
    </row>
    <row r="22" spans="1:10" ht="13.50" thickBot="1" customHeight="1">
      <c r="A22" s="1" t="s">
        <v>44</v>
      </c>
      <c r="B22" s="1"/>
      <c r="C22" s="10" t="s">
        <v>45</v>
      </c>
      <c r="D22" s="10"/>
      <c r="E22" s="1" t="s">
        <v>46</v>
      </c>
      <c r="F22" s="1"/>
      <c r="G22" s="11">
        <v>0.6</v>
      </c>
      <c r="H22" s="11"/>
      <c r="I22" s="12">
        <v>21.02</v>
      </c>
      <c r="J22" s="12">
        <f ca="1">ROUND(INDIRECT(ADDRESS(ROW()+(0), COLUMN()+(-3), 1))*INDIRECT(ADDRESS(ROW()+(0), COLUMN()+(-1), 1)), 2)</f>
        <v>12.61</v>
      </c>
    </row>
    <row r="23" spans="1:10" ht="13.50" thickBot="1" customHeight="1">
      <c r="A23" s="1" t="s">
        <v>47</v>
      </c>
      <c r="B23" s="1"/>
      <c r="C23" s="10" t="s">
        <v>48</v>
      </c>
      <c r="D23" s="10"/>
      <c r="E23" s="1" t="s">
        <v>49</v>
      </c>
      <c r="F23" s="1"/>
      <c r="G23" s="11">
        <v>0.1</v>
      </c>
      <c r="H23" s="11"/>
      <c r="I23" s="12">
        <v>22.13</v>
      </c>
      <c r="J23" s="12">
        <f ca="1">ROUND(INDIRECT(ADDRESS(ROW()+(0), COLUMN()+(-3), 1))*INDIRECT(ADDRESS(ROW()+(0), COLUMN()+(-1), 1)), 2)</f>
        <v>2.21</v>
      </c>
    </row>
    <row r="24" spans="1:10" ht="13.50" thickBot="1" customHeight="1">
      <c r="A24" s="1" t="s">
        <v>50</v>
      </c>
      <c r="B24" s="1"/>
      <c r="C24" s="10" t="s">
        <v>51</v>
      </c>
      <c r="D24" s="10"/>
      <c r="E24" s="1" t="s">
        <v>52</v>
      </c>
      <c r="F24" s="1"/>
      <c r="G24" s="13">
        <v>0.1</v>
      </c>
      <c r="H24" s="13"/>
      <c r="I24" s="14">
        <v>21.02</v>
      </c>
      <c r="J24" s="14">
        <f ca="1">ROUND(INDIRECT(ADDRESS(ROW()+(0), COLUMN()+(-3), 1))*INDIRECT(ADDRESS(ROW()+(0), COLUMN()+(-1), 1)), 2)</f>
        <v>2.1</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34.57</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103.09</v>
      </c>
      <c r="J27" s="14">
        <f ca="1">ROUND(INDIRECT(ADDRESS(ROW()+(0), COLUMN()+(-3), 1))*INDIRECT(ADDRESS(ROW()+(0), COLUMN()+(-1), 1))/100, 2)</f>
        <v>2.06</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105.15</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1.07202e+006</v>
      </c>
      <c r="G34" s="29"/>
      <c r="H34" s="29">
        <v>1.07202e+006</v>
      </c>
      <c r="I34" s="29"/>
      <c r="J34" s="29" t="s">
        <v>67</v>
      </c>
    </row>
    <row r="35" spans="1:10" ht="24.00" thickBot="1" customHeight="1">
      <c r="A35" s="30" t="s">
        <v>68</v>
      </c>
      <c r="B35" s="30"/>
      <c r="C35" s="30"/>
      <c r="D35" s="30"/>
      <c r="E35" s="30"/>
      <c r="F35" s="31"/>
      <c r="G35" s="31"/>
      <c r="H35" s="31"/>
      <c r="I35" s="31"/>
      <c r="J35" s="31"/>
    </row>
    <row r="38" spans="1:1" ht="33.75" thickBot="1" customHeight="1">
      <c r="A38" s="1" t="s">
        <v>69</v>
      </c>
      <c r="B38" s="1"/>
      <c r="C38" s="1"/>
      <c r="D38" s="1"/>
      <c r="E38" s="1"/>
      <c r="F38" s="1"/>
      <c r="G38" s="1"/>
      <c r="H38" s="1"/>
      <c r="I38" s="1"/>
      <c r="J38" s="1"/>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sheetData>
  <mergeCells count="9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