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<sst xmlns="http://schemas.openxmlformats.org/spreadsheetml/2006/main" count="77" uniqueCount="77">
  <si>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</si>
  <si>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FSM086</t>
  </si>
  <si>
    <t xml:space="preserve">m²</t>
  </si>
  <si>
    <t xml:space="preserve">Zócalo para sistema ETICS "MAPEI SPAIN" de aislamiento térmico por el exterior de fachadas.</t>
  </si>
  <si>
    <r>
      <rPr>
        <sz val="8.25"/>
        <color rgb="FF000000"/>
        <rFont val="Arial"/>
        <family val="2"/>
      </rPr>
      <t xml:space="preserve">Zócalo para sistema Mapetherm EPS "MAPEI SPAIN", con ETE 10/0025, con los paneles aislantes enterrados, compuesto por: panel rígido de poliestireno expandido, Mapetherm EPS "MAPEI SPAIN", de superficie lisa, mecanizado lateral recto y con propagación retardada de la llama, de color blanco, de 40 mm de espesor, fijado al soporte con mortero cementoso monocomponente de grano grueso Mapetherm AR1 GG "MAPEI SPAIN", color gris y fijaciones mecánicas con taco de expansión de polipropileno, con clavo de acero cincado Mapetherm Fix 60 E "MAPEI SPAIN"; capa de regularización de mortero cementoso monocomponente de grano grueso Mapetherm AR1 GG "MAPEI SPAIN", color gris, armado con malla de fibra de vidrio antiálcalis, Mapetherm Net "MAPEI SPAIN", de 4,15x3,8 mm de luz de malla y de 150 g/m² de masa superficial; capa de impermeabilización mediante mortero cementoso impermeabilizante flexible bicomponente Mapelastic Zero "MAPEI SPAIN", color gris;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reforzado con fibras sintéticas Silexcolor Tonachino "MAPEI SPAIN", acabado fratasado, de color a elegir, gama A, sobre imprimación reguladora de la absorción Silexcolor Base Coat "MAPEI SPAIN", de color a elegir, gama 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</si>
  <si>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</si>
  <si>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</si>
  <si>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</si>
  <si>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</si>
  <si>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</si>
  <si>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</si>
  <si>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</si>
  <si>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</si>
  <si>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</si>
  <si>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</si>
  <si>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mt16pem010a</t>
  </si>
  <si>
    <t xml:space="preserve">m²</t>
  </si>
  <si>
    <t xml:space="preserve">Panel rígido de poliestireno expandido, Mapetherm EPS "MAPEI SPAIN", de superficie lisa, mecanizado lateral recto y con propagación retardada de la llama, de color blanco, de 40 mm de espesor, según UNE-EN 13163, resistencia térmica 1,25 m²K/W, conductividad térmica 0,034 W/(mK), Euroclase E de reacción al fuego según UNE-EN 13501-1.</t>
  </si>
  <si>
    <t xml:space="preserve">mt16pem020bb</t>
  </si>
  <si>
    <t xml:space="preserve">Ud</t>
  </si>
  <si>
    <t xml:space="preserve">Taco de expansión de polipropileno, Mapetherm Fix 60 E "MAPEI SPAIN", de 110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</si>
  <si>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</si>
  <si>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</si>
  <si>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</si>
  <si>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mt28mam095a</t>
  </si>
  <si>
    <t xml:space="preserve">kg</t>
  </si>
  <si>
    <t xml:space="preserve">Mortero cementoso impermeabilizante flexible bicomponente Mapelastic Zero "MAPEI SPAIN", color gris, compuesto de cemento, áridos seleccionados, aditivos especiales y polímeros sintéticos en dispersión acuosa, con resistencia a los rayos UV, a los sulfatos, a los cloruros, al dióxido de carbono y a las sales de deshielo, como protección frente a la humedad por capilaridad e infiltraciones de agua de lluvia.</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</si>
  <si>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</si>
  <si>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</si>
  <si>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</si>
  <si>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</si>
  <si>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</si>
  <si>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</si>
  <si>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</si>
  <si>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</si>
  <si>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</si>
  <si>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</si>
  <si>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</si>
  <si>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</si>
  <si>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</si>
  <si>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</si>
  <si>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</si>
  <si>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</si>
  <si>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</si>
  <si>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</si>
  <si>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</si>
  <si>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</si>
  <si>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</si>
  <si>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</si>
  <si>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</si>
  <si>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</si>
  <si>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</si>
  <si>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</si>
  <si>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</si>
  <si>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</si>
  <si>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</si>
  <si>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</si>
  <si>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</si>
  <si>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</si>
  <si>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</si>
  <si>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17,17€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</si>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</sst>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10.6</v>
      </c>
      <c r="G10" s="11"/>
      <c r="H10" s="12">
        <v>0.72</v>
      </c>
      <c r="I10" s="12">
        <f ca="1">ROUND(INDIRECT(ADDRESS(ROW()+(0), COLUMN()+(-3), 1))*INDIRECT(ADDRESS(ROW()+(0), COLUMN()+(-1), 1)), 2)</f>
        <v>7.63</v>
      </c>
    </row>
    <row r="11" spans="1:9" ht="55.50" thickBot="1" customHeight="1">
      <c r="A11" s="1" t="s">
        <v>15</v>
      </c>
      <c r="B11" s="1"/>
      <c r="C11" s="10" t="s">
        <v>16</v>
      </c>
      <c r="D11" s="1" t="s">
        <v>17</v>
      </c>
      <c r="E11" s="1"/>
      <c r="F11" s="11">
        <v>1.05</v>
      </c>
      <c r="G11" s="11"/>
      <c r="H11" s="12">
        <v>11.09</v>
      </c>
      <c r="I11" s="12">
        <f ca="1">ROUND(INDIRECT(ADDRESS(ROW()+(0), COLUMN()+(-3), 1))*INDIRECT(ADDRESS(ROW()+(0), COLUMN()+(-1), 1)), 2)</f>
        <v>11.64</v>
      </c>
    </row>
    <row r="12" spans="1:9" ht="24.00" thickBot="1" customHeight="1">
      <c r="A12" s="1" t="s">
        <v>18</v>
      </c>
      <c r="B12" s="1"/>
      <c r="C12" s="10" t="s">
        <v>19</v>
      </c>
      <c r="D12" s="1" t="s">
        <v>20</v>
      </c>
      <c r="E12" s="1"/>
      <c r="F12" s="11">
        <v>6</v>
      </c>
      <c r="G12" s="11"/>
      <c r="H12" s="12">
        <v>0.37</v>
      </c>
      <c r="I12" s="12">
        <f ca="1">ROUND(INDIRECT(ADDRESS(ROW()+(0), COLUMN()+(-3), 1))*INDIRECT(ADDRESS(ROW()+(0), COLUMN()+(-1), 1)), 2)</f>
        <v>2.22</v>
      </c>
    </row>
    <row r="13" spans="1:9" ht="24.00" thickBot="1" customHeight="1">
      <c r="A13" s="1" t="s">
        <v>21</v>
      </c>
      <c r="B13" s="1"/>
      <c r="C13" s="10" t="s">
        <v>22</v>
      </c>
      <c r="D13" s="1" t="s">
        <v>23</v>
      </c>
      <c r="E13" s="1"/>
      <c r="F13" s="11">
        <v>1.1</v>
      </c>
      <c r="G13" s="11"/>
      <c r="H13" s="12">
        <v>1.9</v>
      </c>
      <c r="I13" s="12">
        <f ca="1">ROUND(INDIRECT(ADDRESS(ROW()+(0), COLUMN()+(-3), 1))*INDIRECT(ADDRESS(ROW()+(0), COLUMN()+(-1), 1)), 2)</f>
        <v>2.09</v>
      </c>
    </row>
    <row r="14" spans="1:9" ht="55.50" thickBot="1" customHeight="1">
      <c r="A14" s="1" t="s">
        <v>24</v>
      </c>
      <c r="B14" s="1"/>
      <c r="C14" s="10" t="s">
        <v>25</v>
      </c>
      <c r="D14" s="1" t="s">
        <v>26</v>
      </c>
      <c r="E14" s="1"/>
      <c r="F14" s="11">
        <v>1.7</v>
      </c>
      <c r="G14" s="11"/>
      <c r="H14" s="12">
        <v>4.13</v>
      </c>
      <c r="I14" s="12">
        <f ca="1">ROUND(INDIRECT(ADDRESS(ROW()+(0), COLUMN()+(-3), 1))*INDIRECT(ADDRESS(ROW()+(0), COLUMN()+(-1), 1)), 2)</f>
        <v>7.02</v>
      </c>
    </row>
    <row r="15" spans="1:9" ht="34.50" thickBot="1" customHeight="1">
      <c r="A15" s="1" t="s">
        <v>27</v>
      </c>
      <c r="B15" s="1"/>
      <c r="C15" s="10" t="s">
        <v>28</v>
      </c>
      <c r="D15" s="1" t="s">
        <v>29</v>
      </c>
      <c r="E15" s="1"/>
      <c r="F15" s="11">
        <v>0.2</v>
      </c>
      <c r="G15" s="11"/>
      <c r="H15" s="12">
        <v>2.09</v>
      </c>
      <c r="I15" s="12">
        <f ca="1">ROUND(INDIRECT(ADDRESS(ROW()+(0), COLUMN()+(-3), 1))*INDIRECT(ADDRESS(ROW()+(0), COLUMN()+(-1), 1)), 2)</f>
        <v>0.42</v>
      </c>
    </row>
    <row r="16" spans="1:9" ht="45.00" thickBot="1" customHeight="1">
      <c r="A16" s="1" t="s">
        <v>30</v>
      </c>
      <c r="B16" s="1"/>
      <c r="C16" s="10" t="s">
        <v>31</v>
      </c>
      <c r="D16" s="1" t="s">
        <v>32</v>
      </c>
      <c r="E16" s="1"/>
      <c r="F16" s="11">
        <v>0.125</v>
      </c>
      <c r="G16" s="11"/>
      <c r="H16" s="12">
        <v>6.27</v>
      </c>
      <c r="I16" s="12">
        <f ca="1">ROUND(INDIRECT(ADDRESS(ROW()+(0), COLUMN()+(-3), 1))*INDIRECT(ADDRESS(ROW()+(0), COLUMN()+(-1), 1)), 2)</f>
        <v>0.78</v>
      </c>
    </row>
    <row r="17" spans="1:9" ht="66.00" thickBot="1" customHeight="1">
      <c r="A17" s="1" t="s">
        <v>33</v>
      </c>
      <c r="B17" s="1"/>
      <c r="C17" s="10" t="s">
        <v>34</v>
      </c>
      <c r="D17" s="1" t="s">
        <v>35</v>
      </c>
      <c r="E17" s="1"/>
      <c r="F17" s="13">
        <v>1.05</v>
      </c>
      <c r="G17" s="13"/>
      <c r="H17" s="14">
        <v>6.09</v>
      </c>
      <c r="I17" s="14">
        <f ca="1">ROUND(INDIRECT(ADDRESS(ROW()+(0), COLUMN()+(-3), 1))*INDIRECT(ADDRESS(ROW()+(0), COLUMN()+(-1), 1)), 2)</f>
        <v>6.39</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38.19</v>
      </c>
    </row>
    <row r="19" spans="1:9" ht="13.50" thickBot="1" customHeight="1">
      <c r="A19" s="15">
        <v>2</v>
      </c>
      <c r="B19" s="15"/>
      <c r="C19" s="15"/>
      <c r="D19" s="18" t="s">
        <v>37</v>
      </c>
      <c r="E19" s="18"/>
      <c r="F19" s="18"/>
      <c r="G19" s="18"/>
      <c r="H19" s="15"/>
      <c r="I19" s="15"/>
    </row>
    <row r="20" spans="1:9" ht="13.50" thickBot="1" customHeight="1">
      <c r="A20" s="1" t="s">
        <v>38</v>
      </c>
      <c r="B20" s="1"/>
      <c r="C20" s="10" t="s">
        <v>39</v>
      </c>
      <c r="D20" s="1" t="s">
        <v>40</v>
      </c>
      <c r="E20" s="1"/>
      <c r="F20" s="11">
        <v>0.1</v>
      </c>
      <c r="G20" s="11"/>
      <c r="H20" s="12">
        <v>22.74</v>
      </c>
      <c r="I20" s="12">
        <f ca="1">ROUND(INDIRECT(ADDRESS(ROW()+(0), COLUMN()+(-3), 1))*INDIRECT(ADDRESS(ROW()+(0), COLUMN()+(-1), 1)), 2)</f>
        <v>2.27</v>
      </c>
    </row>
    <row r="21" spans="1:9" ht="13.50" thickBot="1" customHeight="1">
      <c r="A21" s="1" t="s">
        <v>41</v>
      </c>
      <c r="B21" s="1"/>
      <c r="C21" s="10" t="s">
        <v>42</v>
      </c>
      <c r="D21" s="1" t="s">
        <v>43</v>
      </c>
      <c r="E21" s="1"/>
      <c r="F21" s="11">
        <v>0.1</v>
      </c>
      <c r="G21" s="11"/>
      <c r="H21" s="12">
        <v>21.02</v>
      </c>
      <c r="I21" s="12">
        <f ca="1">ROUND(INDIRECT(ADDRESS(ROW()+(0), COLUMN()+(-3), 1))*INDIRECT(ADDRESS(ROW()+(0), COLUMN()+(-1), 1)), 2)</f>
        <v>2.1</v>
      </c>
    </row>
    <row r="22" spans="1:9" ht="13.50" thickBot="1" customHeight="1">
      <c r="A22" s="1" t="s">
        <v>44</v>
      </c>
      <c r="B22" s="1"/>
      <c r="C22" s="10" t="s">
        <v>45</v>
      </c>
      <c r="D22" s="1" t="s">
        <v>46</v>
      </c>
      <c r="E22" s="1"/>
      <c r="F22" s="11">
        <v>0.6</v>
      </c>
      <c r="G22" s="11"/>
      <c r="H22" s="12">
        <v>22.13</v>
      </c>
      <c r="I22" s="12">
        <f ca="1">ROUND(INDIRECT(ADDRESS(ROW()+(0), COLUMN()+(-3), 1))*INDIRECT(ADDRESS(ROW()+(0), COLUMN()+(-1), 1)), 2)</f>
        <v>13.28</v>
      </c>
    </row>
    <row r="23" spans="1:9" ht="13.50" thickBot="1" customHeight="1">
      <c r="A23" s="1" t="s">
        <v>47</v>
      </c>
      <c r="B23" s="1"/>
      <c r="C23" s="10" t="s">
        <v>48</v>
      </c>
      <c r="D23" s="1" t="s">
        <v>49</v>
      </c>
      <c r="E23" s="1"/>
      <c r="F23" s="11">
        <v>0.6</v>
      </c>
      <c r="G23" s="11"/>
      <c r="H23" s="12">
        <v>21.02</v>
      </c>
      <c r="I23" s="12">
        <f ca="1">ROUND(INDIRECT(ADDRESS(ROW()+(0), COLUMN()+(-3), 1))*INDIRECT(ADDRESS(ROW()+(0), COLUMN()+(-1), 1)), 2)</f>
        <v>12.61</v>
      </c>
    </row>
    <row r="24" spans="1:9" ht="13.50" thickBot="1" customHeight="1">
      <c r="A24" s="1" t="s">
        <v>50</v>
      </c>
      <c r="B24" s="1"/>
      <c r="C24" s="10" t="s">
        <v>51</v>
      </c>
      <c r="D24" s="1" t="s">
        <v>52</v>
      </c>
      <c r="E24" s="1"/>
      <c r="F24" s="11">
        <v>0.1</v>
      </c>
      <c r="G24" s="11"/>
      <c r="H24" s="12">
        <v>22.13</v>
      </c>
      <c r="I24" s="12">
        <f ca="1">ROUND(INDIRECT(ADDRESS(ROW()+(0), COLUMN()+(-3), 1))*INDIRECT(ADDRESS(ROW()+(0), COLUMN()+(-1), 1)), 2)</f>
        <v>2.21</v>
      </c>
    </row>
    <row r="25" spans="1:9" ht="13.50" thickBot="1" customHeight="1">
      <c r="A25" s="1" t="s">
        <v>53</v>
      </c>
      <c r="B25" s="1"/>
      <c r="C25" s="10" t="s">
        <v>54</v>
      </c>
      <c r="D25" s="1" t="s">
        <v>55</v>
      </c>
      <c r="E25" s="1"/>
      <c r="F25" s="13">
        <v>0.1</v>
      </c>
      <c r="G25" s="13"/>
      <c r="H25" s="14">
        <v>21.02</v>
      </c>
      <c r="I25" s="14">
        <f ca="1">ROUND(INDIRECT(ADDRESS(ROW()+(0), COLUMN()+(-3), 1))*INDIRECT(ADDRESS(ROW()+(0), COLUMN()+(-1), 1)), 2)</f>
        <v>2.1</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1)),INDIRECT(ADDRESS(ROW()+(-5), COLUMN()+(0), 1)),INDIRECT(ADDRESS(ROW()+(-6), COLUMN()+(0), 1))), 2)</f>
        <v>34.57</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1)),INDIRECT(ADDRESS(ROW()+(-10), COLUMN()+(1), 1))), 2)</f>
        <v>72.76</v>
      </c>
      <c r="I28" s="14">
        <f ca="1">ROUND(INDIRECT(ADDRESS(ROW()+(0), COLUMN()+(-3), 1))*INDIRECT(ADDRESS(ROW()+(0), COLUMN()+(-1), 1))/100, 2)</f>
        <v>1.46</v>
      </c>
    </row>
    <row r="29" spans="1:9" ht="13.50" thickBot="1" customHeight="1">
      <c r="A29" s="21" t="s">
        <v>60</v>
      </c>
      <c r="B29" s="21"/>
      <c r="C29" s="22"/>
      <c r="D29" s="23"/>
      <c r="E29" s="23"/>
      <c r="F29" s="24" t="s">
        <v>61</v>
      </c>
      <c r="G29" s="24"/>
      <c r="H29" s="25"/>
      <c r="I29" s="26">
        <f ca="1">ROUND(SUM(INDIRECT(ADDRESS(ROW()+(-1), COLUMN()+(0), 1)),INDIRECT(ADDRESS(ROW()+(-3), COLUMN()+(0), 1)),INDIRECT(ADDRESS(ROW()+(-11), COLUMN()+(0), 1))), 2)</f>
        <v>74.22</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