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<sst xmlns="http://schemas.openxmlformats.org/spreadsheetml/2006/main" count="85" uniqueCount="85">
  <si>
    <t xml:space="preserve"/>
  </si>
  <si>
    <t xml:space="preserve">FSM130</t>
  </si>
  <si>
    <t xml:space="preserve">m²</t>
  </si>
  <si>
    <t xml:space="preserve">Sistema ETICS KlimaExpert "KERAKOLL" de aislamiento térmico por el exterior de fachadas.</t>
  </si>
  <si>
    <r>
      <rPr>
        <sz val="8.25"/>
        <color rgb="FF000000"/>
        <rFont val="Arial"/>
        <family val="2"/>
      </rPr>
      <t xml:space="preserve">Aislamiento térmico por el exterior de fachadas, con el sistema KlimaExpert Paneles Sintéticos "KERAKOLL", compuesto por: panel rígido de poliestireno expandido, según UNE-EN 13163, de superficie lisa y mecanizado lateral recto, de color blanco, de 60 mm de espesor, fijado al soporte con mortero monocomponente Keraklima Eco "KERAKOLL", color blanco, aplicado manualmente y fijaciones mecánicas con taco de expansión de polipropileno; capa de regularización de mortero monocomponente Keraklima Eco "KERAKOLL", color blanco, aplicado mecánicamente, armado con malla de fibra de vidrio, antiálcalis, Rinforzo V 50 "KERAKOLL"; capa de acabado de revestimiento reforzado con fibras Kerakover Kompact "KERAKOLL", de color blanco, sobre imprimación reguladora de la absorción Kerakover Acrilex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</si>
  <si>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</si>
  <si>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</si>
  <si>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</si>
  <si>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</si>
  <si>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</si>
  <si>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</si>
  <si>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</si>
  <si>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</si>
  <si>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</si>
  <si>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</si>
  <si>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</si>
  <si>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</si>
  <si>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</si>
  <si>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mt28mak010a</t>
  </si>
  <si>
    <t xml:space="preserve">kg</t>
  </si>
  <si>
    <t xml:space="preserve">Mortero monocomponente Keraklima Eco "KERAKOLL", con muy bajo contenido de sustancias orgánicas volátiles (VOC) y con propiedades tixotrópicas, para aplicar con llana, para adherir los paneles aislantes y como capa base, previo amasado con agua.</t>
  </si>
  <si>
    <t xml:space="preserve">mt16pep010ad</t>
  </si>
  <si>
    <t xml:space="preserve">m²</t>
  </si>
  <si>
    <t xml:space="preserve">Panel rígido de poliestireno expandido,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</si>
  <si>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mt16pep100c</t>
  </si>
  <si>
    <t xml:space="preserve">Ud</t>
  </si>
  <si>
    <t xml:space="preserve">Taco de expansión de polipropileno, de 120 mm de longitud, para fijación de placas aislantes.</t>
  </si>
  <si>
    <t xml:space="preserve">mt28mak010b</t>
  </si>
  <si>
    <t xml:space="preserve">kg</t>
  </si>
  <si>
    <t xml:space="preserve">Mortero monocomponente Keraklima Eco "KERAKOLL", con muy bajo contenido de sustancias orgánicas volátiles (VOC) y con propiedades tixotrópicas, para aplicar mediante proyección mecánica, para adherir los paneles aislantes y como capa base, previo amasado con agua.</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</si>
  <si>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</si>
  <si>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</si>
  <si>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</si>
  <si>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mt28mak040a</t>
  </si>
  <si>
    <t xml:space="preserve">l</t>
  </si>
  <si>
    <t xml:space="preserve">Imprimación reguladora de la absorción Kerakover Acrilex Fondo "KERAKOLL", color blanco, a base de resinas acrílicas en base acuosa, para aplicar con brocha o rodillo.</t>
  </si>
  <si>
    <t xml:space="preserve">mt28mak060a</t>
  </si>
  <si>
    <t xml:space="preserve">kg</t>
  </si>
  <si>
    <t xml:space="preserve">Revestimiento reforzado con fibras Kerakover Kompact "KERAKOLL", de color blanco, con un tamaño máximo de partícula de 1,2 mm, a base de resinas acrílico-siloxánicas en base acuosa, sin disolventes, con resistencia al moho, a las algas, a los hongos y a los agentes atmosféricos, para aplicar con llana. Según UNE-EN 15824.</t>
  </si>
  <si>
    <t xml:space="preserve">mt28mop070b</t>
  </si>
  <si>
    <t xml:space="preserve">m</t>
  </si>
  <si>
    <t xml:space="preserve">Perfil de esquina de PVC con malla, para refuerzo de cantos.</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</si>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</sst>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0.17</v>
      </c>
      <c r="G10" s="11"/>
      <c r="H10" s="11"/>
      <c r="I10" s="12">
        <v>4.81</v>
      </c>
      <c r="J10" s="12">
        <f ca="1">ROUND(INDIRECT(ADDRESS(ROW()+(0), COLUMN()+(-4), 1))*INDIRECT(ADDRESS(ROW()+(0), COLUMN()+(-1), 1)), 2)</f>
        <v>0.82</v>
      </c>
    </row>
    <row r="11" spans="1:10" ht="24.00" thickBot="1" customHeight="1">
      <c r="A11" s="1" t="s">
        <v>15</v>
      </c>
      <c r="B11" s="1"/>
      <c r="C11" s="10" t="s">
        <v>16</v>
      </c>
      <c r="D11" s="10"/>
      <c r="E11" s="1" t="s">
        <v>17</v>
      </c>
      <c r="F11" s="11">
        <v>0.17</v>
      </c>
      <c r="G11" s="11"/>
      <c r="H11" s="11"/>
      <c r="I11" s="12">
        <v>18.42</v>
      </c>
      <c r="J11" s="12">
        <f ca="1">ROUND(INDIRECT(ADDRESS(ROW()+(0), COLUMN()+(-4), 1))*INDIRECT(ADDRESS(ROW()+(0), COLUMN()+(-1), 1)), 2)</f>
        <v>3.13</v>
      </c>
    </row>
    <row r="12" spans="1:10" ht="45.00" thickBot="1" customHeight="1">
      <c r="A12" s="1" t="s">
        <v>18</v>
      </c>
      <c r="B12" s="1"/>
      <c r="C12" s="10" t="s">
        <v>19</v>
      </c>
      <c r="D12" s="10"/>
      <c r="E12" s="1" t="s">
        <v>20</v>
      </c>
      <c r="F12" s="11">
        <v>3.25</v>
      </c>
      <c r="G12" s="11"/>
      <c r="H12" s="11"/>
      <c r="I12" s="12">
        <v>0.63</v>
      </c>
      <c r="J12" s="12">
        <f ca="1">ROUND(INDIRECT(ADDRESS(ROW()+(0), COLUMN()+(-4), 1))*INDIRECT(ADDRESS(ROW()+(0), COLUMN()+(-1), 1)), 2)</f>
        <v>2.05</v>
      </c>
    </row>
    <row r="13" spans="1:10" ht="55.50" thickBot="1" customHeight="1">
      <c r="A13" s="1" t="s">
        <v>21</v>
      </c>
      <c r="B13" s="1"/>
      <c r="C13" s="10" t="s">
        <v>22</v>
      </c>
      <c r="D13" s="10"/>
      <c r="E13" s="1" t="s">
        <v>23</v>
      </c>
      <c r="F13" s="11">
        <v>1.05</v>
      </c>
      <c r="G13" s="11"/>
      <c r="H13" s="11"/>
      <c r="I13" s="12">
        <v>9.23</v>
      </c>
      <c r="J13" s="12">
        <f ca="1">ROUND(INDIRECT(ADDRESS(ROW()+(0), COLUMN()+(-4), 1))*INDIRECT(ADDRESS(ROW()+(0), COLUMN()+(-1), 1)), 2)</f>
        <v>9.69</v>
      </c>
    </row>
    <row r="14" spans="1:10" ht="24.00" thickBot="1" customHeight="1">
      <c r="A14" s="1" t="s">
        <v>24</v>
      </c>
      <c r="B14" s="1"/>
      <c r="C14" s="10" t="s">
        <v>25</v>
      </c>
      <c r="D14" s="10"/>
      <c r="E14" s="1" t="s">
        <v>26</v>
      </c>
      <c r="F14" s="11">
        <v>8</v>
      </c>
      <c r="G14" s="11"/>
      <c r="H14" s="11"/>
      <c r="I14" s="12">
        <v>0.22</v>
      </c>
      <c r="J14" s="12">
        <f ca="1">ROUND(INDIRECT(ADDRESS(ROW()+(0), COLUMN()+(-4), 1))*INDIRECT(ADDRESS(ROW()+(0), COLUMN()+(-1), 1)), 2)</f>
        <v>1.76</v>
      </c>
    </row>
    <row r="15" spans="1:10" ht="45.00" thickBot="1" customHeight="1">
      <c r="A15" s="1" t="s">
        <v>27</v>
      </c>
      <c r="B15" s="1"/>
      <c r="C15" s="10" t="s">
        <v>28</v>
      </c>
      <c r="D15" s="10"/>
      <c r="E15" s="1" t="s">
        <v>29</v>
      </c>
      <c r="F15" s="11">
        <v>6</v>
      </c>
      <c r="G15" s="11"/>
      <c r="H15" s="11"/>
      <c r="I15" s="12">
        <v>0.63</v>
      </c>
      <c r="J15" s="12">
        <f ca="1">ROUND(INDIRECT(ADDRESS(ROW()+(0), COLUMN()+(-4), 1))*INDIRECT(ADDRESS(ROW()+(0), COLUMN()+(-1), 1)), 2)</f>
        <v>3.78</v>
      </c>
    </row>
    <row r="16" spans="1:10" ht="34.50" thickBot="1" customHeight="1">
      <c r="A16" s="1" t="s">
        <v>30</v>
      </c>
      <c r="B16" s="1"/>
      <c r="C16" s="10" t="s">
        <v>31</v>
      </c>
      <c r="D16" s="10"/>
      <c r="E16" s="1" t="s">
        <v>32</v>
      </c>
      <c r="F16" s="11">
        <v>1.1</v>
      </c>
      <c r="G16" s="11"/>
      <c r="H16" s="11"/>
      <c r="I16" s="12">
        <v>2.04</v>
      </c>
      <c r="J16" s="12">
        <f ca="1">ROUND(INDIRECT(ADDRESS(ROW()+(0), COLUMN()+(-4), 1))*INDIRECT(ADDRESS(ROW()+(0), COLUMN()+(-1), 1)), 2)</f>
        <v>2.24</v>
      </c>
    </row>
    <row r="17" spans="1:10" ht="34.50" thickBot="1" customHeight="1">
      <c r="A17" s="1" t="s">
        <v>33</v>
      </c>
      <c r="B17" s="1"/>
      <c r="C17" s="10" t="s">
        <v>34</v>
      </c>
      <c r="D17" s="10"/>
      <c r="E17" s="1" t="s">
        <v>35</v>
      </c>
      <c r="F17" s="11">
        <v>0.15</v>
      </c>
      <c r="G17" s="11"/>
      <c r="H17" s="11"/>
      <c r="I17" s="12">
        <v>10.68</v>
      </c>
      <c r="J17" s="12">
        <f ca="1">ROUND(INDIRECT(ADDRESS(ROW()+(0), COLUMN()+(-4), 1))*INDIRECT(ADDRESS(ROW()+(0), COLUMN()+(-1), 1)), 2)</f>
        <v>1.6</v>
      </c>
    </row>
    <row r="18" spans="1:10" ht="55.50" thickBot="1" customHeight="1">
      <c r="A18" s="1" t="s">
        <v>36</v>
      </c>
      <c r="B18" s="1"/>
      <c r="C18" s="10" t="s">
        <v>37</v>
      </c>
      <c r="D18" s="10"/>
      <c r="E18" s="1" t="s">
        <v>38</v>
      </c>
      <c r="F18" s="11">
        <v>1.9</v>
      </c>
      <c r="G18" s="11"/>
      <c r="H18" s="11"/>
      <c r="I18" s="12">
        <v>3.9</v>
      </c>
      <c r="J18" s="12">
        <f ca="1">ROUND(INDIRECT(ADDRESS(ROW()+(0), COLUMN()+(-4), 1))*INDIRECT(ADDRESS(ROW()+(0), COLUMN()+(-1), 1)), 2)</f>
        <v>7.41</v>
      </c>
    </row>
    <row r="19" spans="1:10" ht="13.50" thickBot="1" customHeight="1">
      <c r="A19" s="1" t="s">
        <v>39</v>
      </c>
      <c r="B19" s="1"/>
      <c r="C19" s="10" t="s">
        <v>40</v>
      </c>
      <c r="D19" s="10"/>
      <c r="E19" s="1" t="s">
        <v>41</v>
      </c>
      <c r="F19" s="11">
        <v>0.3</v>
      </c>
      <c r="G19" s="11"/>
      <c r="H19" s="11"/>
      <c r="I19" s="12">
        <v>0.5</v>
      </c>
      <c r="J19" s="12">
        <f ca="1">ROUND(INDIRECT(ADDRESS(ROW()+(0), COLUMN()+(-4), 1))*INDIRECT(ADDRESS(ROW()+(0), COLUMN()+(-1), 1)), 2)</f>
        <v>0.15</v>
      </c>
    </row>
    <row r="20" spans="1:10" ht="24.00" thickBot="1" customHeight="1">
      <c r="A20" s="1" t="s">
        <v>42</v>
      </c>
      <c r="B20" s="1"/>
      <c r="C20" s="10" t="s">
        <v>43</v>
      </c>
      <c r="D20" s="10"/>
      <c r="E20" s="1" t="s">
        <v>44</v>
      </c>
      <c r="F20" s="11">
        <v>0.1</v>
      </c>
      <c r="G20" s="11"/>
      <c r="H20" s="11"/>
      <c r="I20" s="12">
        <v>0.06</v>
      </c>
      <c r="J20" s="12">
        <f ca="1">ROUND(INDIRECT(ADDRESS(ROW()+(0), COLUMN()+(-4), 1))*INDIRECT(ADDRESS(ROW()+(0), COLUMN()+(-1), 1)), 2)</f>
        <v>0.01</v>
      </c>
    </row>
    <row r="21" spans="1:10" ht="45.00" thickBot="1" customHeight="1">
      <c r="A21" s="1" t="s">
        <v>45</v>
      </c>
      <c r="B21" s="1"/>
      <c r="C21" s="10" t="s">
        <v>46</v>
      </c>
      <c r="D21" s="10"/>
      <c r="E21" s="1" t="s">
        <v>47</v>
      </c>
      <c r="F21" s="13">
        <v>0.034</v>
      </c>
      <c r="G21" s="13"/>
      <c r="H21" s="13"/>
      <c r="I21" s="14">
        <v>8.21</v>
      </c>
      <c r="J21" s="14">
        <f ca="1">ROUND(INDIRECT(ADDRESS(ROW()+(0), COLUMN()+(-4), 1))*INDIRECT(ADDRESS(ROW()+(0), COLUMN()+(-1), 1)), 2)</f>
        <v>0.28</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32.92</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3">
        <v>0.205</v>
      </c>
      <c r="G24" s="13"/>
      <c r="H24" s="13"/>
      <c r="I24" s="14">
        <v>8.52</v>
      </c>
      <c r="J24" s="14">
        <f ca="1">ROUND(INDIRECT(ADDRESS(ROW()+(0), COLUMN()+(-4), 1))*INDIRECT(ADDRESS(ROW()+(0), COLUMN()+(-1), 1)), 2)</f>
        <v>1.75</v>
      </c>
    </row>
    <row r="25" spans="1:10" ht="13.50" thickBot="1" customHeight="1">
      <c r="A25" s="15"/>
      <c r="B25" s="15"/>
      <c r="C25" s="15"/>
      <c r="D25" s="15"/>
      <c r="E25" s="15"/>
      <c r="F25" s="9" t="s">
        <v>53</v>
      </c>
      <c r="G25" s="9"/>
      <c r="H25" s="9"/>
      <c r="I25" s="9"/>
      <c r="J25" s="17">
        <f ca="1">ROUND(SUM(INDIRECT(ADDRESS(ROW()+(-1), COLUMN()+(0), 1))), 2)</f>
        <v>1.75</v>
      </c>
    </row>
    <row r="26" spans="1:10" ht="13.50" thickBot="1" customHeight="1">
      <c r="A26" s="15">
        <v>3</v>
      </c>
      <c r="B26" s="15"/>
      <c r="C26" s="15"/>
      <c r="D26" s="15"/>
      <c r="E26" s="18" t="s">
        <v>54</v>
      </c>
      <c r="F26" s="18"/>
      <c r="G26" s="18"/>
      <c r="H26" s="18"/>
      <c r="I26" s="15"/>
      <c r="J26" s="15"/>
    </row>
    <row r="27" spans="1:10" ht="13.50" thickBot="1" customHeight="1">
      <c r="A27" s="1" t="s">
        <v>55</v>
      </c>
      <c r="B27" s="1"/>
      <c r="C27" s="10" t="s">
        <v>56</v>
      </c>
      <c r="D27" s="10"/>
      <c r="E27" s="1" t="s">
        <v>57</v>
      </c>
      <c r="F27" s="11">
        <v>0.1</v>
      </c>
      <c r="G27" s="11"/>
      <c r="H27" s="11"/>
      <c r="I27" s="12">
        <v>22.74</v>
      </c>
      <c r="J27" s="12">
        <f ca="1">ROUND(INDIRECT(ADDRESS(ROW()+(0), COLUMN()+(-4), 1))*INDIRECT(ADDRESS(ROW()+(0), COLUMN()+(-1), 1)), 2)</f>
        <v>2.27</v>
      </c>
    </row>
    <row r="28" spans="1:10" ht="13.50" thickBot="1" customHeight="1">
      <c r="A28" s="1" t="s">
        <v>58</v>
      </c>
      <c r="B28" s="1"/>
      <c r="C28" s="10" t="s">
        <v>59</v>
      </c>
      <c r="D28" s="10"/>
      <c r="E28" s="1" t="s">
        <v>60</v>
      </c>
      <c r="F28" s="11">
        <v>0.1</v>
      </c>
      <c r="G28" s="11"/>
      <c r="H28" s="11"/>
      <c r="I28" s="12">
        <v>21.02</v>
      </c>
      <c r="J28" s="12">
        <f ca="1">ROUND(INDIRECT(ADDRESS(ROW()+(0), COLUMN()+(-4), 1))*INDIRECT(ADDRESS(ROW()+(0), COLUMN()+(-1), 1)), 2)</f>
        <v>2.1</v>
      </c>
    </row>
    <row r="29" spans="1:10" ht="13.50" thickBot="1" customHeight="1">
      <c r="A29" s="1" t="s">
        <v>61</v>
      </c>
      <c r="B29" s="1"/>
      <c r="C29" s="10" t="s">
        <v>62</v>
      </c>
      <c r="D29" s="10"/>
      <c r="E29" s="1" t="s">
        <v>63</v>
      </c>
      <c r="F29" s="11">
        <v>0.54</v>
      </c>
      <c r="G29" s="11"/>
      <c r="H29" s="11"/>
      <c r="I29" s="12">
        <v>22.13</v>
      </c>
      <c r="J29" s="12">
        <f ca="1">ROUND(INDIRECT(ADDRESS(ROW()+(0), COLUMN()+(-4), 1))*INDIRECT(ADDRESS(ROW()+(0), COLUMN()+(-1), 1)), 2)</f>
        <v>11.95</v>
      </c>
    </row>
    <row r="30" spans="1:10" ht="13.50" thickBot="1" customHeight="1">
      <c r="A30" s="1" t="s">
        <v>64</v>
      </c>
      <c r="B30" s="1"/>
      <c r="C30" s="10" t="s">
        <v>65</v>
      </c>
      <c r="D30" s="10"/>
      <c r="E30" s="1" t="s">
        <v>66</v>
      </c>
      <c r="F30" s="13">
        <v>0.54</v>
      </c>
      <c r="G30" s="13"/>
      <c r="H30" s="13"/>
      <c r="I30" s="14">
        <v>21.02</v>
      </c>
      <c r="J30" s="14">
        <f ca="1">ROUND(INDIRECT(ADDRESS(ROW()+(0), COLUMN()+(-4), 1))*INDIRECT(ADDRESS(ROW()+(0), COLUMN()+(-1), 1)), 2)</f>
        <v>11.35</v>
      </c>
    </row>
    <row r="31" spans="1:10" ht="13.50" thickBot="1" customHeight="1">
      <c r="A31" s="15"/>
      <c r="B31" s="15"/>
      <c r="C31" s="15"/>
      <c r="D31" s="15"/>
      <c r="E31" s="15"/>
      <c r="F31" s="9" t="s">
        <v>67</v>
      </c>
      <c r="G31" s="9"/>
      <c r="H31" s="9"/>
      <c r="I31" s="9"/>
      <c r="J31" s="17">
        <f ca="1">ROUND(SUM(INDIRECT(ADDRESS(ROW()+(-1), COLUMN()+(0), 1)),INDIRECT(ADDRESS(ROW()+(-2), COLUMN()+(0), 1)),INDIRECT(ADDRESS(ROW()+(-3), COLUMN()+(0), 1)),INDIRECT(ADDRESS(ROW()+(-4), COLUMN()+(0), 1))), 2)</f>
        <v>27.67</v>
      </c>
    </row>
    <row r="32" spans="1:10" ht="13.50" thickBot="1" customHeight="1">
      <c r="A32" s="15">
        <v>4</v>
      </c>
      <c r="B32" s="15"/>
      <c r="C32" s="15"/>
      <c r="D32" s="15"/>
      <c r="E32" s="18" t="s">
        <v>68</v>
      </c>
      <c r="F32" s="18"/>
      <c r="G32" s="18"/>
      <c r="H32" s="18"/>
      <c r="I32" s="15"/>
      <c r="J32" s="15"/>
    </row>
    <row r="33" spans="1:10" ht="13.50" thickBot="1" customHeight="1">
      <c r="A33" s="19"/>
      <c r="B33" s="19"/>
      <c r="C33" s="20" t="s">
        <v>69</v>
      </c>
      <c r="D33" s="20"/>
      <c r="E33" s="19" t="s">
        <v>70</v>
      </c>
      <c r="F33" s="13">
        <v>2</v>
      </c>
      <c r="G33" s="13"/>
      <c r="H33" s="13"/>
      <c r="I33" s="14">
        <f ca="1">ROUND(SUM(INDIRECT(ADDRESS(ROW()+(-2), COLUMN()+(1), 1)),INDIRECT(ADDRESS(ROW()+(-8), COLUMN()+(1), 1)),INDIRECT(ADDRESS(ROW()+(-11), COLUMN()+(1), 1))), 2)</f>
        <v>62.34</v>
      </c>
      <c r="J33" s="14">
        <f ca="1">ROUND(INDIRECT(ADDRESS(ROW()+(0), COLUMN()+(-4), 1))*INDIRECT(ADDRESS(ROW()+(0), COLUMN()+(-1), 1))/100, 2)</f>
        <v>1.25</v>
      </c>
    </row>
    <row r="34" spans="1:10" ht="13.50" thickBot="1" customHeight="1">
      <c r="A34" s="8"/>
      <c r="B34" s="8"/>
      <c r="C34" s="8"/>
      <c r="D34" s="8"/>
      <c r="E34" s="8"/>
      <c r="F34" s="21" t="s">
        <v>71</v>
      </c>
      <c r="G34" s="21"/>
      <c r="H34" s="21"/>
      <c r="I34" s="21"/>
      <c r="J34" s="22">
        <f ca="1">ROUND(SUM(INDIRECT(ADDRESS(ROW()+(-1), COLUMN()+(0), 1)),INDIRECT(ADDRESS(ROW()+(-3), COLUMN()+(0), 1)),INDIRECT(ADDRESS(ROW()+(-9), COLUMN()+(0), 1)),INDIRECT(ADDRESS(ROW()+(-12), COLUMN()+(0), 1))), 2)</f>
        <v>63.59</v>
      </c>
    </row>
    <row r="37" spans="1:10" ht="13.50" thickBot="1" customHeight="1">
      <c r="A37" s="23" t="s">
        <v>72</v>
      </c>
      <c r="B37" s="23"/>
      <c r="C37" s="23"/>
      <c r="D37" s="23"/>
      <c r="E37" s="23"/>
      <c r="F37" s="23"/>
      <c r="G37" s="23" t="s">
        <v>73</v>
      </c>
      <c r="H37" s="23" t="s">
        <v>74</v>
      </c>
      <c r="I37" s="23"/>
      <c r="J37" s="23" t="s">
        <v>75</v>
      </c>
    </row>
    <row r="38" spans="1:10" ht="13.50" thickBot="1" customHeight="1">
      <c r="A38" s="24" t="s">
        <v>76</v>
      </c>
      <c r="B38" s="24"/>
      <c r="C38" s="24"/>
      <c r="D38" s="24"/>
      <c r="E38" s="24"/>
      <c r="F38" s="24"/>
      <c r="G38" s="25">
        <v>1.07202e+006</v>
      </c>
      <c r="H38" s="25">
        <v>1.07202e+006</v>
      </c>
      <c r="I38" s="25"/>
      <c r="J38" s="25" t="s">
        <v>77</v>
      </c>
    </row>
    <row r="39" spans="1:10" ht="24.00" thickBot="1" customHeight="1">
      <c r="A39" s="26" t="s">
        <v>78</v>
      </c>
      <c r="B39" s="26"/>
      <c r="C39" s="26"/>
      <c r="D39" s="26"/>
      <c r="E39" s="26"/>
      <c r="F39" s="26"/>
      <c r="G39" s="27"/>
      <c r="H39" s="27"/>
      <c r="I39" s="27"/>
      <c r="J39" s="27"/>
    </row>
    <row r="40" spans="1:10" ht="13.50" thickBot="1" customHeight="1">
      <c r="A40" s="24" t="s">
        <v>79</v>
      </c>
      <c r="B40" s="24"/>
      <c r="C40" s="24"/>
      <c r="D40" s="24"/>
      <c r="E40" s="24"/>
      <c r="F40" s="24"/>
      <c r="G40" s="25">
        <v>932018</v>
      </c>
      <c r="H40" s="25">
        <v>932019</v>
      </c>
      <c r="I40" s="25"/>
      <c r="J40" s="25" t="s">
        <v>80</v>
      </c>
    </row>
    <row r="41" spans="1:10" ht="13.50" thickBot="1" customHeight="1">
      <c r="A41" s="26" t="s">
        <v>81</v>
      </c>
      <c r="B41" s="26"/>
      <c r="C41" s="26"/>
      <c r="D41" s="26"/>
      <c r="E41" s="26"/>
      <c r="F41" s="26"/>
      <c r="G41" s="27"/>
      <c r="H41" s="27"/>
      <c r="I41" s="27"/>
      <c r="J41" s="27"/>
    </row>
    <row r="44" spans="1:1" ht="33.75" thickBot="1" customHeight="1">
      <c r="A44" s="1" t="s">
        <v>82</v>
      </c>
      <c r="B44" s="1"/>
      <c r="C44" s="1"/>
      <c r="D44" s="1"/>
      <c r="E44" s="1"/>
      <c r="F44" s="1"/>
      <c r="G44" s="1"/>
      <c r="H44" s="1"/>
      <c r="I44" s="1"/>
      <c r="J44" s="1"/>
    </row>
    <row r="45" spans="1:1" ht="33.75" thickBot="1" customHeight="1">
      <c r="A45" s="1" t="s">
        <v>83</v>
      </c>
      <c r="B45" s="1"/>
      <c r="C45" s="1"/>
      <c r="D45" s="1"/>
      <c r="E45" s="1"/>
      <c r="F45" s="1"/>
      <c r="G45" s="1"/>
      <c r="H45" s="1"/>
      <c r="I45" s="1"/>
      <c r="J45" s="1"/>
    </row>
    <row r="46" spans="1:1" ht="33.75" thickBot="1" customHeight="1">
      <c r="A46" s="1" t="s">
        <v>84</v>
      </c>
      <c r="B46" s="1"/>
      <c r="C46" s="1"/>
      <c r="D46" s="1"/>
      <c r="E46" s="1"/>
      <c r="F46" s="1"/>
      <c r="G46" s="1"/>
      <c r="H46" s="1"/>
      <c r="I46" s="1"/>
      <c r="J46" s="1"/>
    </row>
  </sheetData>
  <mergeCells count="100">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I25"/>
    <mergeCell ref="A26:B26"/>
    <mergeCell ref="C26:D26"/>
    <mergeCell ref="E26:H26"/>
    <mergeCell ref="A27:B27"/>
    <mergeCell ref="C27:D27"/>
    <mergeCell ref="F27:H27"/>
    <mergeCell ref="A28:B28"/>
    <mergeCell ref="C28:D28"/>
    <mergeCell ref="F28:H28"/>
    <mergeCell ref="A29:B29"/>
    <mergeCell ref="C29:D29"/>
    <mergeCell ref="F29:H29"/>
    <mergeCell ref="A30:B30"/>
    <mergeCell ref="C30:D30"/>
    <mergeCell ref="F30:H30"/>
    <mergeCell ref="A31:B31"/>
    <mergeCell ref="C31:D31"/>
    <mergeCell ref="F31:I31"/>
    <mergeCell ref="A32:B32"/>
    <mergeCell ref="C32:D32"/>
    <mergeCell ref="E32:H32"/>
    <mergeCell ref="A33:B33"/>
    <mergeCell ref="C33:D33"/>
    <mergeCell ref="F33:H33"/>
    <mergeCell ref="A34:B34"/>
    <mergeCell ref="C34:D34"/>
    <mergeCell ref="F34:I34"/>
    <mergeCell ref="A37:F37"/>
    <mergeCell ref="H37:I37"/>
    <mergeCell ref="A38:F38"/>
    <mergeCell ref="G38:G39"/>
    <mergeCell ref="H38:I39"/>
    <mergeCell ref="J38:J39"/>
    <mergeCell ref="A39:F39"/>
    <mergeCell ref="A40:F40"/>
    <mergeCell ref="G40:G41"/>
    <mergeCell ref="H40:I41"/>
    <mergeCell ref="J40:J41"/>
    <mergeCell ref="A41:F41"/>
    <mergeCell ref="A44:J44"/>
    <mergeCell ref="A45:J45"/>
    <mergeCell ref="A46:J46"/>
  </mergeCells>
  <pageMargins left="0.147638" right="0.147638" top="0.206693" bottom="0.206693" header="0.0" footer="0.0"/>
  <pageSetup paperSize="9" orientation="portrait"/>
  <rowBreaks count="0" manualBreakCount="0">
    </rowBreaks>
</worksheet>
</file>