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<sst xmlns="http://schemas.openxmlformats.org/spreadsheetml/2006/main" count="39" uniqueCount="39">
  <si>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</si>
  <si>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FUA010</t>
  </si>
  <si>
    <t xml:space="preserve">Ud</t>
  </si>
  <si>
    <t xml:space="preserve">Cerramiento acristalado, sin perfiles verticales.</t>
  </si>
  <si>
    <r>
      <rPr>
        <sz val="8.25"/>
        <color rgb="FF000000"/>
        <rFont val="Arial"/>
        <family val="2"/>
      </rPr>
      <t xml:space="preserve">Cerramiento acristalado sin perfiles verticales, gama media, de 5 m de longitud y 3,00 m de altura total, con perfil superior y perfil inferior lacado color blanco, de aluminio y hojas deslizantes y abatibles, de vidrio incoloro templado de seguridad, de 10 mm de espesor, con los cantos pulidos. Incluso juntas, tornillería de acero inoxidable, gomas, felpudos, tirador metálico, juego de remates laterales lacado color blanco y pinzas de sujeción de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</si>
  <si>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</si>
  <si>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</si>
  <si>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</si>
  <si>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</si>
  <si>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</si>
  <si>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</si>
  <si>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</si>
  <si>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mt21csy015uacr</t>
  </si>
  <si>
    <t xml:space="preserve">m</t>
  </si>
  <si>
    <t xml:space="preserve">Cerramiento acristalado sin perfiles verticales, gama media, de 3 m de altura total, con perfil superior y perfil inferior lacado color blanco, de aluminio y hojas deslizantes y abatibles, de vidrio incoloro templado de seguridad, de 10 mm de espesor, con los cantos pulidos. Incluso juntas, tornillería de acero inoxidable, gomas, felpudos, tirador metálico, juego de remates laterales lacado color blanco y pinzas de sujeción de hojas. Según UNE-EN 14351-1.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</si>
  <si>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</si>
  <si>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</si>
  <si>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</si>
  <si>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</si>
  <si>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</si>
  <si>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</si>
  <si>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</si>
  <si>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</si>
  <si>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</si>
  <si>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</si>
  <si>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</si>
  <si>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</si>
  <si>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1.258,01€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</si>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</sst>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7.65" customWidth="1"/>
    <col min="5" max="5" width="70.21" customWidth="1"/>
    <col min="6" max="6" width="12.24" customWidth="1"/>
    <col min="7" max="7" width="1.36" customWidth="1"/>
    <col min="8" max="8" width="10.37"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66.00" thickBot="1" customHeight="1">
      <c r="A10" s="1" t="s">
        <v>12</v>
      </c>
      <c r="B10" s="1"/>
      <c r="C10" s="1"/>
      <c r="D10" s="10" t="s">
        <v>13</v>
      </c>
      <c r="E10" s="1" t="s">
        <v>14</v>
      </c>
      <c r="F10" s="12">
        <v>5</v>
      </c>
      <c r="G10" s="12"/>
      <c r="H10" s="14">
        <v>521.36</v>
      </c>
      <c r="I10" s="14">
        <f ca="1">ROUND(INDIRECT(ADDRESS(ROW()+(0), COLUMN()+(-3), 1))*INDIRECT(ADDRESS(ROW()+(0), COLUMN()+(-1), 1)), 2)</f>
        <v>2606.8</v>
      </c>
      <c r="J10" s="14"/>
    </row>
    <row r="11" spans="1:10" ht="13.50" thickBot="1" customHeight="1">
      <c r="A11" s="15"/>
      <c r="B11" s="15"/>
      <c r="C11" s="15"/>
      <c r="D11" s="15"/>
      <c r="E11" s="15"/>
      <c r="F11" s="9" t="s">
        <v>15</v>
      </c>
      <c r="G11" s="9"/>
      <c r="H11" s="9"/>
      <c r="I11" s="17">
        <f ca="1">ROUND(SUM(INDIRECT(ADDRESS(ROW()+(-1), COLUMN()+(0), 1))), 2)</f>
        <v>2606.8</v>
      </c>
      <c r="J11" s="17"/>
    </row>
    <row r="12" spans="1:10" ht="13.50" thickBot="1" customHeight="1">
      <c r="A12" s="15">
        <v>2</v>
      </c>
      <c r="B12" s="15"/>
      <c r="C12" s="15"/>
      <c r="D12" s="15"/>
      <c r="E12" s="18" t="s">
        <v>16</v>
      </c>
      <c r="F12" s="18"/>
      <c r="G12" s="18"/>
      <c r="H12" s="15"/>
      <c r="I12" s="15"/>
      <c r="J12" s="15"/>
    </row>
    <row r="13" spans="1:10" ht="13.50" thickBot="1" customHeight="1">
      <c r="A13" s="1" t="s">
        <v>17</v>
      </c>
      <c r="B13" s="1"/>
      <c r="C13" s="1"/>
      <c r="D13" s="10" t="s">
        <v>18</v>
      </c>
      <c r="E13" s="1" t="s">
        <v>19</v>
      </c>
      <c r="F13" s="11">
        <v>20.956</v>
      </c>
      <c r="G13" s="11"/>
      <c r="H13" s="13">
        <v>22.74</v>
      </c>
      <c r="I13" s="13">
        <f ca="1">ROUND(INDIRECT(ADDRESS(ROW()+(0), COLUMN()+(-3), 1))*INDIRECT(ADDRESS(ROW()+(0), COLUMN()+(-1), 1)), 2)</f>
        <v>476.54</v>
      </c>
      <c r="J13" s="13"/>
    </row>
    <row r="14" spans="1:10" ht="13.50" thickBot="1" customHeight="1">
      <c r="A14" s="1" t="s">
        <v>20</v>
      </c>
      <c r="B14" s="1"/>
      <c r="C14" s="1"/>
      <c r="D14" s="10" t="s">
        <v>21</v>
      </c>
      <c r="E14" s="1" t="s">
        <v>22</v>
      </c>
      <c r="F14" s="12">
        <v>20.956</v>
      </c>
      <c r="G14" s="12"/>
      <c r="H14" s="14">
        <v>21.02</v>
      </c>
      <c r="I14" s="14">
        <f ca="1">ROUND(INDIRECT(ADDRESS(ROW()+(0), COLUMN()+(-3), 1))*INDIRECT(ADDRESS(ROW()+(0), COLUMN()+(-1), 1)), 2)</f>
        <v>440.5</v>
      </c>
      <c r="J14" s="14"/>
    </row>
    <row r="15" spans="1:10" ht="13.50" thickBot="1" customHeight="1">
      <c r="A15" s="15"/>
      <c r="B15" s="15"/>
      <c r="C15" s="15"/>
      <c r="D15" s="15"/>
      <c r="E15" s="15"/>
      <c r="F15" s="9" t="s">
        <v>23</v>
      </c>
      <c r="G15" s="9"/>
      <c r="H15" s="9"/>
      <c r="I15" s="17">
        <f ca="1">ROUND(SUM(INDIRECT(ADDRESS(ROW()+(-1), COLUMN()+(0), 1)),INDIRECT(ADDRESS(ROW()+(-2), COLUMN()+(0), 1))), 2)</f>
        <v>917.04</v>
      </c>
      <c r="J15" s="17"/>
    </row>
    <row r="16" spans="1:10" ht="13.50" thickBot="1" customHeight="1">
      <c r="A16" s="15">
        <v>3</v>
      </c>
      <c r="B16" s="15"/>
      <c r="C16" s="15"/>
      <c r="D16" s="15"/>
      <c r="E16" s="18" t="s">
        <v>24</v>
      </c>
      <c r="F16" s="18"/>
      <c r="G16" s="18"/>
      <c r="H16" s="15"/>
      <c r="I16" s="15"/>
      <c r="J16" s="15"/>
    </row>
    <row r="17" spans="1:10" ht="13.50" thickBot="1" customHeight="1">
      <c r="A17" s="19"/>
      <c r="B17" s="19"/>
      <c r="C17" s="19"/>
      <c r="D17" s="20" t="s">
        <v>25</v>
      </c>
      <c r="E17" s="19" t="s">
        <v>26</v>
      </c>
      <c r="F17" s="12">
        <v>2</v>
      </c>
      <c r="G17" s="12"/>
      <c r="H17" s="14">
        <f ca="1">ROUND(SUM(INDIRECT(ADDRESS(ROW()+(-2), COLUMN()+(1), 1)),INDIRECT(ADDRESS(ROW()+(-6), COLUMN()+(1), 1))), 2)</f>
        <v>3523.84</v>
      </c>
      <c r="I17" s="14">
        <f ca="1">ROUND(INDIRECT(ADDRESS(ROW()+(0), COLUMN()+(-3), 1))*INDIRECT(ADDRESS(ROW()+(0), COLUMN()+(-1), 1))/100, 2)</f>
        <v>70.48</v>
      </c>
      <c r="J17" s="14"/>
    </row>
    <row r="18" spans="1:10" ht="13.50" thickBot="1" customHeight="1">
      <c r="A18" s="21" t="s">
        <v>27</v>
      </c>
      <c r="B18" s="21"/>
      <c r="C18" s="21"/>
      <c r="D18" s="22"/>
      <c r="E18" s="23"/>
      <c r="F18" s="24" t="s">
        <v>28</v>
      </c>
      <c r="G18" s="24"/>
      <c r="H18" s="25"/>
      <c r="I18" s="26">
        <f ca="1">ROUND(SUM(INDIRECT(ADDRESS(ROW()+(-1), COLUMN()+(0), 1)),INDIRECT(ADDRESS(ROW()+(-3), COLUMN()+(0), 1)),INDIRECT(ADDRESS(ROW()+(-7), COLUMN()+(0), 1))), 2)</f>
        <v>3594.32</v>
      </c>
      <c r="J18" s="26"/>
    </row>
    <row r="21" spans="1:10" ht="13.50" thickBot="1" customHeight="1">
      <c r="A21" s="27" t="s">
        <v>29</v>
      </c>
      <c r="B21" s="27"/>
      <c r="C21" s="27"/>
      <c r="D21" s="27"/>
      <c r="E21" s="27"/>
      <c r="F21" s="27" t="s">
        <v>30</v>
      </c>
      <c r="G21" s="27" t="s">
        <v>31</v>
      </c>
      <c r="H21" s="27"/>
      <c r="I21" s="27"/>
      <c r="J21" s="27" t="s">
        <v>32</v>
      </c>
    </row>
    <row r="22" spans="1:10" ht="13.50" thickBot="1" customHeight="1">
      <c r="A22" s="28" t="s">
        <v>33</v>
      </c>
      <c r="B22" s="28"/>
      <c r="C22" s="28"/>
      <c r="D22" s="28"/>
      <c r="E22" s="28"/>
      <c r="F22" s="29">
        <v>1.11202e+006</v>
      </c>
      <c r="G22" s="29">
        <v>1.11202e+006</v>
      </c>
      <c r="H22" s="29"/>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46">
    <mergeCell ref="A1:J1"/>
    <mergeCell ref="C3:J3"/>
    <mergeCell ref="A5:J5"/>
    <mergeCell ref="A8:C8"/>
    <mergeCell ref="F8:G8"/>
    <mergeCell ref="I8:J8"/>
    <mergeCell ref="A9:C9"/>
    <mergeCell ref="E9:G9"/>
    <mergeCell ref="I9:J9"/>
    <mergeCell ref="A10:C10"/>
    <mergeCell ref="F10:G10"/>
    <mergeCell ref="I10:J10"/>
    <mergeCell ref="A11:C11"/>
    <mergeCell ref="F11:H11"/>
    <mergeCell ref="I11:J11"/>
    <mergeCell ref="A12:C12"/>
    <mergeCell ref="E12:G12"/>
    <mergeCell ref="I12:J12"/>
    <mergeCell ref="A13:C13"/>
    <mergeCell ref="F13:G13"/>
    <mergeCell ref="I13:J13"/>
    <mergeCell ref="A14:C14"/>
    <mergeCell ref="F14:G14"/>
    <mergeCell ref="I14:J14"/>
    <mergeCell ref="A15:C15"/>
    <mergeCell ref="F15:H15"/>
    <mergeCell ref="I15:J15"/>
    <mergeCell ref="A16:C16"/>
    <mergeCell ref="E16:G16"/>
    <mergeCell ref="I16:J16"/>
    <mergeCell ref="A17:C17"/>
    <mergeCell ref="F17:G17"/>
    <mergeCell ref="I17:J17"/>
    <mergeCell ref="A18:E18"/>
    <mergeCell ref="F18:H18"/>
    <mergeCell ref="I18:J18"/>
    <mergeCell ref="A21:E21"/>
    <mergeCell ref="G21:I21"/>
    <mergeCell ref="A22:E22"/>
    <mergeCell ref="F22:F23"/>
    <mergeCell ref="G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