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<sst xmlns="http://schemas.openxmlformats.org/spreadsheetml/2006/main" count="92" uniqueCount="92">
  <si>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</si>
  <si>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</si>
  <si>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</si>
  <si>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</si>
  <si>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según UNE-EN 13164, de superficie rugosa y estructura celular cerrada, de color blanco, de 60 mm de espesor, fijado con mortero seco de cemento reforzado con fibras, aplicación manual y fijaciones mecánicas con taco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II, según UNE-EN 197-1; capa de acabado de mortero, acabado fratasado, color blanco, aplicación mecánica,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</si>
  <si>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</si>
  <si>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</si>
  <si>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</si>
  <si>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</si>
  <si>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</si>
  <si>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</si>
  <si>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</si>
  <si>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</si>
  <si>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</si>
  <si>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</si>
  <si>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</si>
  <si>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</si>
  <si>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</si>
  <si>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</si>
  <si>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</si>
  <si>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según UNE-EN 13164, de superficie rugosa y estructura celular cerrada, de color blanco, de 60 mm de espesor, resistencia térmica 1,76 m²K/W, conductividad térmica 0,034 W/(mK), Euroclase E de reacción al fuego según UNE-EN 13501-1.</t>
  </si>
  <si>
    <t xml:space="preserve">mt16bab021I</t>
  </si>
  <si>
    <t xml:space="preserve">Ud</t>
  </si>
  <si>
    <t xml:space="preserve">Taco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</si>
  <si>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</si>
  <si>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</si>
  <si>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</si>
  <si>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</si>
  <si>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</si>
  <si>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</si>
  <si>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</si>
  <si>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</si>
  <si>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granel, según UNE-EN 197-1.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</si>
  <si>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</si>
  <si>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</si>
  <si>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</si>
  <si>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mt28mab050L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</si>
  <si>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</si>
  <si>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mediante proyección mecánica.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</si>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</sst>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36.67</v>
      </c>
      <c r="J10" s="12">
        <f ca="1">ROUND(INDIRECT(ADDRESS(ROW()+(0), COLUMN()+(-4), 1))*INDIRECT(ADDRESS(ROW()+(0), COLUMN()+(-1), 1)), 2)</f>
        <v>22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1"/>
      <c r="H11" s="11"/>
      <c r="I11" s="12">
        <v>1.21</v>
      </c>
      <c r="J11" s="12">
        <f ca="1">ROUND(INDIRECT(ADDRESS(ROW()+(0), COLUMN()+(-4), 1))*INDIRECT(ADDRESS(ROW()+(0), COLUMN()+(-1), 1)), 2)</f>
        <v>10.89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1"/>
      <c r="H12" s="11"/>
      <c r="I12" s="12">
        <v>19.95</v>
      </c>
      <c r="J12" s="12">
        <f ca="1">ROUND(INDIRECT(ADDRESS(ROW()+(0), COLUMN()+(-4), 1))*INDIRECT(ADDRESS(ROW()+(0), COLUMN()+(-1), 1)), 2)</f>
        <v>20.95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1"/>
      <c r="H13" s="11"/>
      <c r="I13" s="12">
        <v>0.67</v>
      </c>
      <c r="J13" s="12">
        <f ca="1">ROUND(INDIRECT(ADDRESS(ROW()+(0), COLUMN()+(-4), 1))*INDIRECT(ADDRESS(ROW()+(0), COLUMN()+(-1), 1)), 2)</f>
        <v>6.7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1"/>
      <c r="H14" s="11"/>
      <c r="I14" s="12">
        <v>1.57</v>
      </c>
      <c r="J14" s="12">
        <f ca="1">ROUND(INDIRECT(ADDRESS(ROW()+(0), COLUMN()+(-4), 1))*INDIRECT(ADDRESS(ROW()+(0), COLUMN()+(-1), 1)), 2)</f>
        <v>1.73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0.35</v>
      </c>
      <c r="G15" s="11"/>
      <c r="H15" s="11"/>
      <c r="I15" s="12">
        <v>8.02</v>
      </c>
      <c r="J15" s="12">
        <f ca="1">ROUND(INDIRECT(ADDRESS(ROW()+(0), COLUMN()+(-4), 1))*INDIRECT(ADDRESS(ROW()+(0), COLUMN()+(-1), 1)), 2)</f>
        <v>2.81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1"/>
      <c r="H16" s="11"/>
      <c r="I16" s="12">
        <v>92.76</v>
      </c>
      <c r="J16" s="12">
        <f ca="1">ROUND(INDIRECT(ADDRESS(ROW()+(0), COLUMN()+(-4), 1))*INDIRECT(ADDRESS(ROW()+(0), COLUMN()+(-1), 1)), 2)</f>
        <v>0.09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0.35</v>
      </c>
      <c r="G17" s="11"/>
      <c r="H17" s="11"/>
      <c r="I17" s="12">
        <v>3.68</v>
      </c>
      <c r="J17" s="12">
        <f ca="1">ROUND(INDIRECT(ADDRESS(ROW()+(0), COLUMN()+(-4), 1))*INDIRECT(ADDRESS(ROW()+(0), COLUMN()+(-1), 1)), 2)</f>
        <v>1.29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</v>
      </c>
      <c r="G18" s="11"/>
      <c r="H18" s="11"/>
      <c r="I18" s="12">
        <v>1.49</v>
      </c>
      <c r="J18" s="12">
        <f ca="1">ROUND(INDIRECT(ADDRESS(ROW()+(0), COLUMN()+(-4), 1))*INDIRECT(ADDRESS(ROW()+(0), COLUMN()+(-1), 1)), 2)</f>
        <v>2.98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1"/>
      <c r="H19" s="11"/>
      <c r="I19" s="12">
        <v>5.97</v>
      </c>
      <c r="J19" s="12">
        <f ca="1">ROUND(INDIRECT(ADDRESS(ROW()+(0), COLUMN()+(-4), 1))*INDIRECT(ADDRESS(ROW()+(0), COLUMN()+(-1), 1)), 2)</f>
        <v>1.79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</v>
      </c>
      <c r="G20" s="11"/>
      <c r="H20" s="11"/>
      <c r="I20" s="12">
        <v>2.09</v>
      </c>
      <c r="J20" s="12">
        <f ca="1">ROUND(INDIRECT(ADDRESS(ROW()+(0), COLUMN()+(-4),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0.17</v>
      </c>
      <c r="G21" s="13"/>
      <c r="H21" s="13"/>
      <c r="I21" s="14">
        <v>1.96</v>
      </c>
      <c r="J21" s="14">
        <f ca="1">ROUND(INDIRECT(ADDRESS(ROW()+(0), COLUMN()+(-4), 1))*INDIRECT(ADDRESS(ROW()+(0), COLUMN()+(-1), 1)), 2)</f>
        <v>0.33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71.98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0.202</v>
      </c>
      <c r="G24" s="13"/>
      <c r="H24" s="13"/>
      <c r="I24" s="14">
        <v>8.52</v>
      </c>
      <c r="J24" s="14">
        <f ca="1">ROUND(INDIRECT(ADDRESS(ROW()+(0), COLUMN()+(-4), 1))*INDIRECT(ADDRESS(ROW()+(0), COLUMN()+(-1), 1)), 2)</f>
        <v>1.72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1.72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22.74</v>
      </c>
      <c r="J27" s="12">
        <f ca="1">ROUND(INDIRECT(ADDRESS(ROW()+(0), COLUMN()+(-4), 1))*INDIRECT(ADDRESS(ROW()+(0), COLUMN()+(-1), 1)), 2)</f>
        <v>2.27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</v>
      </c>
      <c r="G28" s="11"/>
      <c r="H28" s="11"/>
      <c r="I28" s="12">
        <v>21.02</v>
      </c>
      <c r="J28" s="12">
        <f ca="1">ROUND(INDIRECT(ADDRESS(ROW()+(0), COLUMN()+(-4), 1))*INDIRECT(ADDRESS(ROW()+(0), COLUMN()+(-1), 1)), 2)</f>
        <v>2.1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0.54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11.95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0.54</v>
      </c>
      <c r="G30" s="11"/>
      <c r="H30" s="11"/>
      <c r="I30" s="12">
        <v>21.02</v>
      </c>
      <c r="J30" s="12">
        <f ca="1">ROUND(INDIRECT(ADDRESS(ROW()+(0), COLUMN()+(-4), 1))*INDIRECT(ADDRESS(ROW()+(0), COLUMN()+(-1), 1)), 2)</f>
        <v>11.35</v>
      </c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</v>
      </c>
      <c r="G31" s="11"/>
      <c r="H31" s="11"/>
      <c r="I31" s="12">
        <v>22.13</v>
      </c>
      <c r="J31" s="12">
        <f ca="1">ROUND(INDIRECT(ADDRESS(ROW()+(0), COLUMN()+(-4), 1))*INDIRECT(ADDRESS(ROW()+(0), COLUMN()+(-1), 1)), 2)</f>
        <v>2.21</v>
      </c>
    </row>
    <row r="32" spans="1:10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0.1</v>
      </c>
      <c r="G32" s="13"/>
      <c r="H32" s="13"/>
      <c r="I32" s="14">
        <v>21.02</v>
      </c>
      <c r="J32" s="14">
        <f ca="1">ROUND(INDIRECT(ADDRESS(ROW()+(0), COLUMN()+(-4), 1))*INDIRECT(ADDRESS(ROW()+(0), COLUMN()+(-1), 1)), 2)</f>
        <v>2.1</v>
      </c>
    </row>
    <row r="33" spans="1:10" ht="13.50" thickBot="1" customHeight="1">
      <c r="A33" s="15"/>
      <c r="B33" s="15"/>
      <c r="C33" s="15"/>
      <c r="D33" s="15"/>
      <c r="E33" s="15"/>
      <c r="F33" s="9" t="s">
        <v>73</v>
      </c>
      <c r="G33" s="9"/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31.98</v>
      </c>
    </row>
    <row r="34" spans="1:10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3"/>
      <c r="H35" s="13"/>
      <c r="I35" s="14">
        <f ca="1">ROUND(SUM(INDIRECT(ADDRESS(ROW()+(-2), COLUMN()+(1), 1)),INDIRECT(ADDRESS(ROW()+(-10), COLUMN()+(1), 1)),INDIRECT(ADDRESS(ROW()+(-13), COLUMN()+(1), 1))), 2)</f>
        <v>105.68</v>
      </c>
      <c r="J35" s="14">
        <f ca="1">ROUND(INDIRECT(ADDRESS(ROW()+(0), COLUMN()+(-4), 1))*INDIRECT(ADDRESS(ROW()+(0), COLUMN()+(-1), 1))/100, 2)</f>
        <v>2.11</v>
      </c>
    </row>
    <row r="36" spans="1:10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4"/>
      <c r="H36" s="24"/>
      <c r="I36" s="25"/>
      <c r="J36" s="26">
        <f ca="1">ROUND(SUM(INDIRECT(ADDRESS(ROW()+(-1), COLUMN()+(0), 1)),INDIRECT(ADDRESS(ROW()+(-3), COLUMN()+(0), 1)),INDIRECT(ADDRESS(ROW()+(-11), COLUMN()+(0), 1)),INDIRECT(ADDRESS(ROW()+(-14), COLUMN()+(0), 1))), 2)</f>
        <v>107.79</v>
      </c>
    </row>
    <row r="39" spans="1:10" ht="13.50" thickBot="1" customHeight="1">
      <c r="A39" s="27" t="s">
        <v>79</v>
      </c>
      <c r="B39" s="27"/>
      <c r="C39" s="27"/>
      <c r="D39" s="27"/>
      <c r="E39" s="27"/>
      <c r="F39" s="27"/>
      <c r="G39" s="27" t="s">
        <v>80</v>
      </c>
      <c r="H39" s="27" t="s">
        <v>81</v>
      </c>
      <c r="I39" s="27"/>
      <c r="J39" s="27" t="s">
        <v>82</v>
      </c>
    </row>
    <row r="40" spans="1:10" ht="13.50" thickBot="1" customHeight="1">
      <c r="A40" s="28" t="s">
        <v>83</v>
      </c>
      <c r="B40" s="28"/>
      <c r="C40" s="28"/>
      <c r="D40" s="28"/>
      <c r="E40" s="28"/>
      <c r="F40" s="28"/>
      <c r="G40" s="29">
        <v>1.07202e+006</v>
      </c>
      <c r="H40" s="29">
        <v>1.07202e+006</v>
      </c>
      <c r="I40" s="29"/>
      <c r="J40" s="29" t="s">
        <v>84</v>
      </c>
    </row>
    <row r="41" spans="1:10" ht="24.00" thickBot="1" customHeight="1">
      <c r="A41" s="30" t="s">
        <v>85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86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87</v>
      </c>
    </row>
    <row r="43" spans="1:10" ht="13.50" thickBot="1" customHeight="1">
      <c r="A43" s="30" t="s">
        <v>88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90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91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H31"/>
    <mergeCell ref="A32:B32"/>
    <mergeCell ref="C32:D32"/>
    <mergeCell ref="F32:H32"/>
    <mergeCell ref="A33:B33"/>
    <mergeCell ref="C33:D33"/>
    <mergeCell ref="F33:I33"/>
    <mergeCell ref="A34:B34"/>
    <mergeCell ref="C34:D34"/>
    <mergeCell ref="E34:H34"/>
    <mergeCell ref="A35:B35"/>
    <mergeCell ref="C35:D35"/>
    <mergeCell ref="F35:H35"/>
    <mergeCell ref="A36:E36"/>
    <mergeCell ref="F36:I36"/>
    <mergeCell ref="A39:F39"/>
    <mergeCell ref="H39:I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