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<sst xmlns="http://schemas.openxmlformats.org/spreadsheetml/2006/main" count="77" uniqueCount="77">
  <si>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</si>
  <si>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FVM080</t>
  </si>
  <si>
    <t xml:space="preserve">m²</t>
  </si>
  <si>
    <t xml:space="preserve">Sistema ETICS Mapetherm CORK "MAPEI SPAIN" de aislamiento térmico de origen vegetal por el exterior de fachadas.</t>
  </si>
  <si>
    <r>
      <rPr>
        <sz val="8.25"/>
        <color rgb="FF000000"/>
        <rFont val="Arial"/>
        <family val="2"/>
      </rPr>
      <t xml:space="preserve">Aislamiento térmico por el exterior de fachadas, con el sistema Mapetherm CORK "MAPEI SPAIN", compuesto por: panel rígido de aglomerado de corcho natural expandido, Mapetherm Cork "MAPEI SPAIN", exento de aglutinantes químicos, de color marrón, de 120 mm de espesor, fijado al soporte con mortero cementoso monocomponente de grano grueso Mapetherm AR1 GG "MAPEI SPAIN", color gris y fijaciones mecánicas con taco de expansión de polipropileno, con clavo de acero cincado Mapetherm Fix 140 E "MAPEI SPAIN"; capa de regularización de mortero cementoso monocomponente de grano grueso Mapetherm AR1 GG "MAPEI SPAIN", color gris, armado con malla de fibra de vidrio antiálcalis, Mapetherm Net "MAPEI SPAIN", de 4,15x3,8 mm de luz de malla y de 150 g/m² de masa superficial; capa de acabado de revestimiento reforzado con fibras sintéticas Silexcolor Tonachino "MAPEI SPAIN", acabado fratasado, de color a elegir, gama A, sobre imprimación reguladora de la absorción Silexcolor Base Coat "MAPEI SPAIN", de color a elegir, gama A. Incluso perfiles de arranque Mapetherm Ba "MAPEI SPAIN", de aluminio, perfiles de esquina Mapetherm Profil "MAPEI SPAIN", de aluminio, con malla, sellador de juntas monocomponente Mapeflex AC-P "MAPEI SPAIN" y cordón de espuma de polietileno expandido de celdas cerradas Mapefoam "MAPEI SPAIN"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</si>
  <si>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</si>
  <si>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</si>
  <si>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</si>
  <si>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</si>
  <si>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</si>
  <si>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</si>
  <si>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</si>
  <si>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mt28mam100f</t>
  </si>
  <si>
    <t xml:space="preserve">m</t>
  </si>
  <si>
    <t xml:space="preserve">Perfil de arranque, Mapetherm Ba "MAPEI SPAIN", de aluminio, de 120 mm de anchura, con goterón, para nivelación y soporte de los paneles aislantes de los sistemas de aislamiento térmico por el exterior.</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</si>
  <si>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</si>
  <si>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</si>
  <si>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</si>
  <si>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mt16acm010f</t>
  </si>
  <si>
    <t xml:space="preserve">m²</t>
  </si>
  <si>
    <t xml:space="preserve">Panel rígido de aglomerado de corcho natural expandido, Mapetherm Cork "MAPEI SPAIN", exento de aglutinantes químicos, de color marrón, de 120 mm de espesor, según UNE-EN 13170, resistencia térmica 3 m²K/W, conductividad térmica 0,04 W/(mK), Euroclase E de reacción al fuego según UNE-EN 13501-1.</t>
  </si>
  <si>
    <t xml:space="preserve">mt16pem020ff</t>
  </si>
  <si>
    <t xml:space="preserve">Ud</t>
  </si>
  <si>
    <t xml:space="preserve">Taco de expansión de polipropileno, Mapetherm Fix 140 E "MAPEI SPAIN", de 190 mm de longitud, con clavo de acero cincado, para fijación de paneles aislantes.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</si>
  <si>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</si>
  <si>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</si>
  <si>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</si>
  <si>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mt28mam130a</t>
  </si>
  <si>
    <t xml:space="preserve">m</t>
  </si>
  <si>
    <t xml:space="preserve">Perfil de esquina, Mapetherm Profil "MAPEI SPAIN", de aluminio, con malla de fibra de vidrio antiálcalis incorporada a cada lado del perfil, para refuerzo de cantos.</t>
  </si>
  <si>
    <t xml:space="preserve">mt28mam050cb</t>
  </si>
  <si>
    <t xml:space="preserve">l</t>
  </si>
  <si>
    <t xml:space="preserve">Imprimación reguladora de la absorción Silexcolor Base Coat "MAPEI SPAIN", de color a elegir, gama A, a base de silicato potásico modificado en dispersión acuosa, cuarzo microgranular y cargas minerales seleccionadas, transpirable, para aplicar con brocha, rodillo o pistola.</t>
  </si>
  <si>
    <t xml:space="preserve">mt28mam060q</t>
  </si>
  <si>
    <t xml:space="preserve">kg</t>
  </si>
  <si>
    <t xml:space="preserve">Revestimiento reforzado con fibras sintéticas Silexcolor Tonachino "MAPEI SPAIN", acabado fratasado, de color a elegir, gama A,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</si>
  <si>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mt28mam140d</t>
  </si>
  <si>
    <t xml:space="preserve">m</t>
  </si>
  <si>
    <t xml:space="preserve">Cordón de polietileno expandido de celdas cerradas Mapefoam "MAPEI SPAIN", de sección circular, de 20 mm de diámetro, para el relleno de fondo de junta.</t>
  </si>
  <si>
    <t xml:space="preserve">mt28mam150b</t>
  </si>
  <si>
    <t xml:space="preserve">Ud</t>
  </si>
  <si>
    <t xml:space="preserve">Cartucho de sellador de juntas, a base de resinas acrílicas en dispersión acuosa y áridos de granulometría seleccionada, monocomponente Mapeflex AC-P "MAPEI SPAIN", con propiedades tixotrópicas y con resistencia a la intemperie y a los agentes químicos, de 310 cm³.</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</si>
  <si>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</si>
  <si>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</si>
  <si>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</si>
  <si>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</si>
  <si>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</si>
  <si>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</si>
  <si>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</si>
  <si>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</si>
  <si>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</si>
  <si>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</si>
  <si>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</si>
  <si>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</si>
  <si>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</si>
  <si>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</si>
  <si>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</si>
  <si>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</si>
  <si>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</si>
  <si>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</si>
  <si>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100,40€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</si>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</sst>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0.55"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0.1</v>
      </c>
      <c r="H10" s="11"/>
      <c r="I10" s="12">
        <v>10.04</v>
      </c>
      <c r="J10" s="12">
        <f ca="1">ROUND(INDIRECT(ADDRESS(ROW()+(0), COLUMN()+(-3), 1))*INDIRECT(ADDRESS(ROW()+(0), COLUMN()+(-1), 1)), 2)</f>
        <v>1</v>
      </c>
      <c r="K10" s="12"/>
    </row>
    <row r="11" spans="1:11" ht="45.00" thickBot="1" customHeight="1">
      <c r="A11" s="1" t="s">
        <v>15</v>
      </c>
      <c r="B11" s="1"/>
      <c r="C11" s="10" t="s">
        <v>16</v>
      </c>
      <c r="D11" s="10"/>
      <c r="E11" s="1" t="s">
        <v>17</v>
      </c>
      <c r="F11" s="1"/>
      <c r="G11" s="11">
        <v>10.6</v>
      </c>
      <c r="H11" s="11"/>
      <c r="I11" s="12">
        <v>0.72</v>
      </c>
      <c r="J11" s="12">
        <f ca="1">ROUND(INDIRECT(ADDRESS(ROW()+(0), COLUMN()+(-3), 1))*INDIRECT(ADDRESS(ROW()+(0), COLUMN()+(-1), 1)), 2)</f>
        <v>7.63</v>
      </c>
      <c r="K11" s="12"/>
    </row>
    <row r="12" spans="1:11" ht="45.00" thickBot="1" customHeight="1">
      <c r="A12" s="1" t="s">
        <v>18</v>
      </c>
      <c r="B12" s="1"/>
      <c r="C12" s="10" t="s">
        <v>19</v>
      </c>
      <c r="D12" s="10"/>
      <c r="E12" s="1" t="s">
        <v>20</v>
      </c>
      <c r="F12" s="1"/>
      <c r="G12" s="11">
        <v>1.05</v>
      </c>
      <c r="H12" s="11"/>
      <c r="I12" s="12">
        <v>191.66</v>
      </c>
      <c r="J12" s="12">
        <f ca="1">ROUND(INDIRECT(ADDRESS(ROW()+(0), COLUMN()+(-3), 1))*INDIRECT(ADDRESS(ROW()+(0), COLUMN()+(-1), 1)), 2)</f>
        <v>201.24</v>
      </c>
      <c r="K12" s="12"/>
    </row>
    <row r="13" spans="1:11" ht="24.00" thickBot="1" customHeight="1">
      <c r="A13" s="1" t="s">
        <v>21</v>
      </c>
      <c r="B13" s="1"/>
      <c r="C13" s="10" t="s">
        <v>22</v>
      </c>
      <c r="D13" s="10"/>
      <c r="E13" s="1" t="s">
        <v>23</v>
      </c>
      <c r="F13" s="1"/>
      <c r="G13" s="11">
        <v>6</v>
      </c>
      <c r="H13" s="11"/>
      <c r="I13" s="12">
        <v>0.51</v>
      </c>
      <c r="J13" s="12">
        <f ca="1">ROUND(INDIRECT(ADDRESS(ROW()+(0), COLUMN()+(-3), 1))*INDIRECT(ADDRESS(ROW()+(0), COLUMN()+(-1), 1)), 2)</f>
        <v>3.06</v>
      </c>
      <c r="K13" s="12"/>
    </row>
    <row r="14" spans="1:11" ht="24.00" thickBot="1" customHeight="1">
      <c r="A14" s="1" t="s">
        <v>24</v>
      </c>
      <c r="B14" s="1"/>
      <c r="C14" s="10" t="s">
        <v>25</v>
      </c>
      <c r="D14" s="10"/>
      <c r="E14" s="1" t="s">
        <v>26</v>
      </c>
      <c r="F14" s="1"/>
      <c r="G14" s="11">
        <v>1.1</v>
      </c>
      <c r="H14" s="11"/>
      <c r="I14" s="12">
        <v>1.9</v>
      </c>
      <c r="J14" s="12">
        <f ca="1">ROUND(INDIRECT(ADDRESS(ROW()+(0), COLUMN()+(-3), 1))*INDIRECT(ADDRESS(ROW()+(0), COLUMN()+(-1), 1)), 2)</f>
        <v>2.09</v>
      </c>
      <c r="K14" s="12"/>
    </row>
    <row r="15" spans="1:11" ht="24.00" thickBot="1" customHeight="1">
      <c r="A15" s="1" t="s">
        <v>27</v>
      </c>
      <c r="B15" s="1"/>
      <c r="C15" s="10" t="s">
        <v>28</v>
      </c>
      <c r="D15" s="10"/>
      <c r="E15" s="1" t="s">
        <v>29</v>
      </c>
      <c r="F15" s="1"/>
      <c r="G15" s="11">
        <v>0.1</v>
      </c>
      <c r="H15" s="11"/>
      <c r="I15" s="12">
        <v>2.18</v>
      </c>
      <c r="J15" s="12">
        <f ca="1">ROUND(INDIRECT(ADDRESS(ROW()+(0), COLUMN()+(-3), 1))*INDIRECT(ADDRESS(ROW()+(0), COLUMN()+(-1), 1)), 2)</f>
        <v>0.22</v>
      </c>
      <c r="K15" s="12"/>
    </row>
    <row r="16" spans="1:11" ht="45.00" thickBot="1" customHeight="1">
      <c r="A16" s="1" t="s">
        <v>30</v>
      </c>
      <c r="B16" s="1"/>
      <c r="C16" s="10" t="s">
        <v>31</v>
      </c>
      <c r="D16" s="10"/>
      <c r="E16" s="1" t="s">
        <v>32</v>
      </c>
      <c r="F16" s="1"/>
      <c r="G16" s="11">
        <v>0.25</v>
      </c>
      <c r="H16" s="11"/>
      <c r="I16" s="12">
        <v>6.27</v>
      </c>
      <c r="J16" s="12">
        <f ca="1">ROUND(INDIRECT(ADDRESS(ROW()+(0), COLUMN()+(-3), 1))*INDIRECT(ADDRESS(ROW()+(0), COLUMN()+(-1), 1)), 2)</f>
        <v>1.57</v>
      </c>
      <c r="K16" s="12"/>
    </row>
    <row r="17" spans="1:11" ht="66.00" thickBot="1" customHeight="1">
      <c r="A17" s="1" t="s">
        <v>33</v>
      </c>
      <c r="B17" s="1"/>
      <c r="C17" s="10" t="s">
        <v>34</v>
      </c>
      <c r="D17" s="10"/>
      <c r="E17" s="1" t="s">
        <v>35</v>
      </c>
      <c r="F17" s="1"/>
      <c r="G17" s="11">
        <v>2.1</v>
      </c>
      <c r="H17" s="11"/>
      <c r="I17" s="12">
        <v>6.09</v>
      </c>
      <c r="J17" s="12">
        <f ca="1">ROUND(INDIRECT(ADDRESS(ROW()+(0), COLUMN()+(-3), 1))*INDIRECT(ADDRESS(ROW()+(0), COLUMN()+(-1), 1)), 2)</f>
        <v>12.79</v>
      </c>
      <c r="K17" s="12"/>
    </row>
    <row r="18" spans="1:11" ht="24.00" thickBot="1" customHeight="1">
      <c r="A18" s="1" t="s">
        <v>36</v>
      </c>
      <c r="B18" s="1"/>
      <c r="C18" s="10" t="s">
        <v>37</v>
      </c>
      <c r="D18" s="10"/>
      <c r="E18" s="1" t="s">
        <v>38</v>
      </c>
      <c r="F18" s="1"/>
      <c r="G18" s="11">
        <v>0.1</v>
      </c>
      <c r="H18" s="11"/>
      <c r="I18" s="12">
        <v>0.6</v>
      </c>
      <c r="J18" s="12">
        <f ca="1">ROUND(INDIRECT(ADDRESS(ROW()+(0), COLUMN()+(-3), 1))*INDIRECT(ADDRESS(ROW()+(0), COLUMN()+(-1), 1)), 2)</f>
        <v>0.06</v>
      </c>
      <c r="K18" s="12"/>
    </row>
    <row r="19" spans="1:11" ht="45.00" thickBot="1" customHeight="1">
      <c r="A19" s="1" t="s">
        <v>39</v>
      </c>
      <c r="B19" s="1"/>
      <c r="C19" s="10" t="s">
        <v>40</v>
      </c>
      <c r="D19" s="10"/>
      <c r="E19" s="1" t="s">
        <v>41</v>
      </c>
      <c r="F19" s="1"/>
      <c r="G19" s="13">
        <v>0.032</v>
      </c>
      <c r="H19" s="13"/>
      <c r="I19" s="14">
        <v>3.97</v>
      </c>
      <c r="J19" s="14">
        <f ca="1">ROUND(INDIRECT(ADDRESS(ROW()+(0), COLUMN()+(-3), 1))*INDIRECT(ADDRESS(ROW()+(0), COLUMN()+(-1), 1)), 2)</f>
        <v>0.13</v>
      </c>
      <c r="K19" s="14"/>
    </row>
    <row r="20" spans="1:11"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229.79</v>
      </c>
      <c r="K20" s="17"/>
    </row>
    <row r="21" spans="1:11" ht="13.50" thickBot="1" customHeight="1">
      <c r="A21" s="15">
        <v>2</v>
      </c>
      <c r="B21" s="15"/>
      <c r="C21" s="15"/>
      <c r="D21" s="15"/>
      <c r="E21" s="18" t="s">
        <v>43</v>
      </c>
      <c r="F21" s="18"/>
      <c r="G21" s="18"/>
      <c r="H21" s="18"/>
      <c r="I21" s="15"/>
      <c r="J21" s="15"/>
      <c r="K21" s="15"/>
    </row>
    <row r="22" spans="1:11" ht="13.50" thickBot="1" customHeight="1">
      <c r="A22" s="1" t="s">
        <v>44</v>
      </c>
      <c r="B22" s="1"/>
      <c r="C22" s="10" t="s">
        <v>45</v>
      </c>
      <c r="D22" s="10"/>
      <c r="E22" s="1" t="s">
        <v>46</v>
      </c>
      <c r="F22" s="1"/>
      <c r="G22" s="11">
        <v>0.1</v>
      </c>
      <c r="H22" s="11"/>
      <c r="I22" s="12">
        <v>22.74</v>
      </c>
      <c r="J22" s="12">
        <f ca="1">ROUND(INDIRECT(ADDRESS(ROW()+(0), COLUMN()+(-3), 1))*INDIRECT(ADDRESS(ROW()+(0), COLUMN()+(-1), 1)), 2)</f>
        <v>2.27</v>
      </c>
      <c r="K22" s="12"/>
    </row>
    <row r="23" spans="1:11" ht="13.50" thickBot="1" customHeight="1">
      <c r="A23" s="1" t="s">
        <v>47</v>
      </c>
      <c r="B23" s="1"/>
      <c r="C23" s="10" t="s">
        <v>48</v>
      </c>
      <c r="D23" s="10"/>
      <c r="E23" s="1" t="s">
        <v>49</v>
      </c>
      <c r="F23" s="1"/>
      <c r="G23" s="11">
        <v>0.1</v>
      </c>
      <c r="H23" s="11"/>
      <c r="I23" s="12">
        <v>21.02</v>
      </c>
      <c r="J23" s="12">
        <f ca="1">ROUND(INDIRECT(ADDRESS(ROW()+(0), COLUMN()+(-3), 1))*INDIRECT(ADDRESS(ROW()+(0), COLUMN()+(-1), 1)), 2)</f>
        <v>2.1</v>
      </c>
      <c r="K23" s="12"/>
    </row>
    <row r="24" spans="1:11" ht="13.50" thickBot="1" customHeight="1">
      <c r="A24" s="1" t="s">
        <v>50</v>
      </c>
      <c r="B24" s="1"/>
      <c r="C24" s="10" t="s">
        <v>51</v>
      </c>
      <c r="D24" s="10"/>
      <c r="E24" s="1" t="s">
        <v>52</v>
      </c>
      <c r="F24" s="1"/>
      <c r="G24" s="11">
        <v>0.6</v>
      </c>
      <c r="H24" s="11"/>
      <c r="I24" s="12">
        <v>22.13</v>
      </c>
      <c r="J24" s="12">
        <f ca="1">ROUND(INDIRECT(ADDRESS(ROW()+(0), COLUMN()+(-3), 1))*INDIRECT(ADDRESS(ROW()+(0), COLUMN()+(-1), 1)), 2)</f>
        <v>13.28</v>
      </c>
      <c r="K24" s="12"/>
    </row>
    <row r="25" spans="1:11" ht="13.50" thickBot="1" customHeight="1">
      <c r="A25" s="1" t="s">
        <v>53</v>
      </c>
      <c r="B25" s="1"/>
      <c r="C25" s="10" t="s">
        <v>54</v>
      </c>
      <c r="D25" s="10"/>
      <c r="E25" s="1" t="s">
        <v>55</v>
      </c>
      <c r="F25" s="1"/>
      <c r="G25" s="13">
        <v>0.6</v>
      </c>
      <c r="H25" s="13"/>
      <c r="I25" s="14">
        <v>21.02</v>
      </c>
      <c r="J25" s="14">
        <f ca="1">ROUND(INDIRECT(ADDRESS(ROW()+(0), COLUMN()+(-3), 1))*INDIRECT(ADDRESS(ROW()+(0), COLUMN()+(-1), 1)), 2)</f>
        <v>12.61</v>
      </c>
      <c r="K25" s="14"/>
    </row>
    <row r="26" spans="1:11" ht="13.50" thickBot="1" customHeight="1">
      <c r="A26" s="15"/>
      <c r="B26" s="15"/>
      <c r="C26" s="15"/>
      <c r="D26" s="15"/>
      <c r="E26" s="15"/>
      <c r="F26" s="15"/>
      <c r="G26" s="9" t="s">
        <v>56</v>
      </c>
      <c r="H26" s="9"/>
      <c r="I26" s="9"/>
      <c r="J26" s="17">
        <f ca="1">ROUND(SUM(INDIRECT(ADDRESS(ROW()+(-1), COLUMN()+(0), 1)),INDIRECT(ADDRESS(ROW()+(-2), COLUMN()+(0), 1)),INDIRECT(ADDRESS(ROW()+(-3), COLUMN()+(0), 1)),INDIRECT(ADDRESS(ROW()+(-4), COLUMN()+(0), 1))), 2)</f>
        <v>30.26</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1)),INDIRECT(ADDRESS(ROW()+(-8), COLUMN()+(1), 1))), 2)</f>
        <v>260.05</v>
      </c>
      <c r="J28" s="14">
        <f ca="1">ROUND(INDIRECT(ADDRESS(ROW()+(0), COLUMN()+(-3), 1))*INDIRECT(ADDRESS(ROW()+(0), COLUMN()+(-1), 1))/100, 2)</f>
        <v>5.2</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1)),INDIRECT(ADDRESS(ROW()+(-9), COLUMN()+(0), 1))), 2)</f>
        <v>265.25</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1.18202e+006</v>
      </c>
      <c r="G33" s="29"/>
      <c r="H33" s="29">
        <v>1.18202e+006</v>
      </c>
      <c r="I33" s="29"/>
      <c r="J33" s="29"/>
      <c r="K33" s="29">
        <v>4</v>
      </c>
    </row>
    <row r="34" spans="1:11" ht="13.50" thickBot="1" customHeight="1">
      <c r="A34" s="30" t="s">
        <v>67</v>
      </c>
      <c r="B34" s="30"/>
      <c r="C34" s="30"/>
      <c r="D34" s="30"/>
      <c r="E34" s="30"/>
      <c r="F34" s="31"/>
      <c r="G34" s="31"/>
      <c r="H34" s="31"/>
      <c r="I34" s="31"/>
      <c r="J34" s="31"/>
      <c r="K34" s="31"/>
    </row>
    <row r="35" spans="1:11" ht="13.50" thickBot="1" customHeight="1">
      <c r="A35" s="28" t="s">
        <v>68</v>
      </c>
      <c r="B35" s="28"/>
      <c r="C35" s="28"/>
      <c r="D35" s="28"/>
      <c r="E35" s="28"/>
      <c r="F35" s="29">
        <v>1.07202e+006</v>
      </c>
      <c r="G35" s="29"/>
      <c r="H35" s="29">
        <v>1.07202e+006</v>
      </c>
      <c r="I35" s="29"/>
      <c r="J35" s="29"/>
      <c r="K35" s="29" t="s">
        <v>69</v>
      </c>
    </row>
    <row r="36" spans="1:11" ht="24.00" thickBot="1" customHeight="1">
      <c r="A36" s="30" t="s">
        <v>70</v>
      </c>
      <c r="B36" s="30"/>
      <c r="C36" s="30"/>
      <c r="D36" s="30"/>
      <c r="E36" s="30"/>
      <c r="F36" s="31"/>
      <c r="G36" s="31"/>
      <c r="H36" s="31"/>
      <c r="I36" s="31"/>
      <c r="J36" s="31"/>
      <c r="K36" s="31"/>
    </row>
    <row r="37" spans="1:11" ht="13.50" thickBot="1" customHeight="1">
      <c r="A37" s="28" t="s">
        <v>71</v>
      </c>
      <c r="B37" s="28"/>
      <c r="C37" s="28"/>
      <c r="D37" s="28"/>
      <c r="E37" s="28"/>
      <c r="F37" s="29">
        <v>932018</v>
      </c>
      <c r="G37" s="29"/>
      <c r="H37" s="29">
        <v>932019</v>
      </c>
      <c r="I37" s="29"/>
      <c r="J37" s="29"/>
      <c r="K37" s="29" t="s">
        <v>72</v>
      </c>
    </row>
    <row r="38" spans="1:11" ht="13.50" thickBot="1" customHeight="1">
      <c r="A38" s="30" t="s">
        <v>73</v>
      </c>
      <c r="B38" s="30"/>
      <c r="C38" s="30"/>
      <c r="D38" s="30"/>
      <c r="E38" s="30"/>
      <c r="F38" s="31"/>
      <c r="G38" s="31"/>
      <c r="H38" s="31"/>
      <c r="I38" s="31"/>
      <c r="J38" s="31"/>
      <c r="K38" s="31"/>
    </row>
    <row r="41" spans="1:1" ht="33.75" thickBot="1" customHeight="1">
      <c r="A41" s="1" t="s">
        <v>74</v>
      </c>
      <c r="B41" s="1"/>
      <c r="C41" s="1"/>
      <c r="D41" s="1"/>
      <c r="E41" s="1"/>
      <c r="F41" s="1"/>
      <c r="G41" s="1"/>
      <c r="H41" s="1"/>
      <c r="I41" s="1"/>
      <c r="J41" s="1"/>
      <c r="K41" s="1"/>
    </row>
    <row r="42" spans="1:1" ht="33.75" thickBot="1" customHeight="1">
      <c r="A42" s="1" t="s">
        <v>75</v>
      </c>
      <c r="B42" s="1"/>
      <c r="C42" s="1"/>
      <c r="D42" s="1"/>
      <c r="E42" s="1"/>
      <c r="F42" s="1"/>
      <c r="G42" s="1"/>
      <c r="H42" s="1"/>
      <c r="I42" s="1"/>
      <c r="J42" s="1"/>
      <c r="K42" s="1"/>
    </row>
    <row r="43" spans="1:1" ht="33.75" thickBot="1" customHeight="1">
      <c r="A43" s="1" t="s">
        <v>76</v>
      </c>
      <c r="B43" s="1"/>
      <c r="C43" s="1"/>
      <c r="D43" s="1"/>
      <c r="E43" s="1"/>
      <c r="F43" s="1"/>
      <c r="G43" s="1"/>
      <c r="H43" s="1"/>
      <c r="I43" s="1"/>
      <c r="J43" s="1"/>
      <c r="K43" s="1"/>
    </row>
  </sheetData>
  <mergeCells count="13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