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<sst xmlns="http://schemas.openxmlformats.org/spreadsheetml/2006/main" count="59" uniqueCount="59">
  <si>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</si>
  <si>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</si>
  <si>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</si>
  <si>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</si>
  <si>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para 10 viviendas compuesto de: placa exterior de calle digital con 10 pulsadores de llamada, cierre superior e inferior y telecámara B/N, alimentador y monitores con base de conexión. Incluso, abrepuertas, visera, distribuidores de vídeo, módulo transmisor y módulos receptores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</si>
  <si>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</si>
  <si>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</si>
  <si>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</si>
  <si>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</si>
  <si>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</si>
  <si>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</si>
  <si>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</si>
  <si>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</si>
  <si>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</si>
  <si>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</si>
  <si>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</si>
  <si>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</si>
  <si>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</si>
  <si>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mt40pga016</t>
  </si>
  <si>
    <t xml:space="preserve">m</t>
  </si>
  <si>
    <t xml:space="preserve">Cable formado por conductores de cobre de 2x0,25 mm² + 2x1,0 mm².</t>
  </si>
  <si>
    <t xml:space="preserve">mt40pea020</t>
  </si>
  <si>
    <t xml:space="preserve">m</t>
  </si>
  <si>
    <t xml:space="preserve">Cable flexible U/UTP de categoría 5, formado por par trenzado de conductores de cobre recocido multifilar 24 AWG 7x0,2 mm, con aislamiento de poliolefina y vaina exterior de PVC. Según IEC11801.</t>
  </si>
  <si>
    <t xml:space="preserve">mt40pga140b</t>
  </si>
  <si>
    <t xml:space="preserve">Ud</t>
  </si>
  <si>
    <t xml:space="preserve">Distribuidor de vídeo, con 6 salidas, para instalación de cable de par trenzado.</t>
  </si>
  <si>
    <t xml:space="preserve">mt40pga080</t>
  </si>
  <si>
    <t xml:space="preserve">Ud</t>
  </si>
  <si>
    <t xml:space="preserve">Módulo receptor, para conversión de señal de vídeo con instalación de cable de par trenzado.</t>
  </si>
  <si>
    <t xml:space="preserve">mt40vgm010e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</si>
  <si>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</si>
  <si>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</si>
  <si>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</si>
  <si>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</si>
  <si>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</si>
  <si>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mt40vge030f</t>
  </si>
  <si>
    <t xml:space="preserve">Ud</t>
  </si>
  <si>
    <t xml:space="preserve">Kit de videoportero compuesto por módulo compacto de rejilla para vídeo con 10 pulsadores de llamada en dos columnas, módulo de sonido con telecámara B/N, módulo microprocesado, módulo codificador de pulsadores, cierre superior e inferior, caja de empotrar, fuente de alimentación y abrepuertas de corriente continua.</t>
  </si>
  <si>
    <t xml:space="preserve">mt40pga120</t>
  </si>
  <si>
    <t xml:space="preserve">Ud</t>
  </si>
  <si>
    <t xml:space="preserve">Módulo transmisor, para conversión de señal de vídeo con instalación de cable de par trenzado.</t>
  </si>
  <si>
    <t xml:space="preserve">mt40pga062b</t>
  </si>
  <si>
    <t xml:space="preserve">Ud</t>
  </si>
  <si>
    <t xml:space="preserve">Visera, para módulo compacto.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</si>
  <si>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</si>
  <si>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</si>
  <si>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</si>
  <si>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</si>
  <si>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</si>
  <si>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</si>
  <si>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</si>
  <si>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</si>
  <si>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</si>
  <si>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</si>
  <si>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</si>
  <si>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</si>
  <si>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2.544,95€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</si>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</sst>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0.98</v>
      </c>
      <c r="H12" s="12">
        <f ca="1">ROUND(INDIRECT(ADDRESS(ROW()+(0), COLUMN()+(-2), 1))*INDIRECT(ADDRESS(ROW()+(0), COLUMN()+(-1), 1)), 2)</f>
        <v>9.8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0.98</v>
      </c>
      <c r="H13" s="12">
        <f ca="1">ROUND(INDIRECT(ADDRESS(ROW()+(0), COLUMN()+(-2), 1))*INDIRECT(ADDRESS(ROW()+(0), COLUMN()+(-1), 1)), 2)</f>
        <v>9.8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49.86</v>
      </c>
      <c r="H14" s="12">
        <f ca="1">ROUND(INDIRECT(ADDRESS(ROW()+(0), COLUMN()+(-2), 1))*INDIRECT(ADDRESS(ROW()+(0), COLUMN()+(-1), 1)), 2)</f>
        <v>149.58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5.99</v>
      </c>
      <c r="H15" s="12">
        <f ca="1">ROUND(INDIRECT(ADDRESS(ROW()+(0), COLUMN()+(-2), 1))*INDIRECT(ADDRESS(ROW()+(0), COLUMN()+(-1), 1)), 2)</f>
        <v>59.9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238.84</v>
      </c>
      <c r="H16" s="12">
        <f ca="1">ROUND(INDIRECT(ADDRESS(ROW()+(0), COLUMN()+(-2), 1))*INDIRECT(ADDRESS(ROW()+(0), COLUMN()+(-1), 1)), 2)</f>
        <v>2388.4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18.59</v>
      </c>
      <c r="H17" s="12">
        <f ca="1">ROUND(INDIRECT(ADDRESS(ROW()+(0), COLUMN()+(-2), 1))*INDIRECT(ADDRESS(ROW()+(0), COLUMN()+(-1), 1)), 2)</f>
        <v>185.9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794.28</v>
      </c>
      <c r="H18" s="12">
        <f ca="1">ROUND(INDIRECT(ADDRESS(ROW()+(0), COLUMN()+(-2), 1))*INDIRECT(ADDRESS(ROW()+(0), COLUMN()+(-1), 1)), 2)</f>
        <v>794.28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29.37</v>
      </c>
      <c r="H19" s="12">
        <f ca="1">ROUND(INDIRECT(ADDRESS(ROW()+(0), COLUMN()+(-2), 1))*INDIRECT(ADDRESS(ROW()+(0), COLUMN()+(-1), 1)), 2)</f>
        <v>29.37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31.57</v>
      </c>
      <c r="H20" s="14">
        <f ca="1">ROUND(INDIRECT(ADDRESS(ROW()+(0), COLUMN()+(-2), 1))*INDIRECT(ADDRESS(ROW()+(0), COLUMN()+(-1), 1)), 2)</f>
        <v>31.57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3671.48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23.7</v>
      </c>
      <c r="G23" s="12">
        <v>22.74</v>
      </c>
      <c r="H23" s="12">
        <f ca="1">ROUND(INDIRECT(ADDRESS(ROW()+(0), COLUMN()+(-2), 1))*INDIRECT(ADDRESS(ROW()+(0), COLUMN()+(-1), 1)), 2)</f>
        <v>538.94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23.7</v>
      </c>
      <c r="G24" s="14">
        <v>20.98</v>
      </c>
      <c r="H24" s="14">
        <f ca="1">ROUND(INDIRECT(ADDRESS(ROW()+(0), COLUMN()+(-2), 1))*INDIRECT(ADDRESS(ROW()+(0), COLUMN()+(-1), 1)), 2)</f>
        <v>497.23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1036.17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4707.65</v>
      </c>
      <c r="H27" s="14">
        <f ca="1">ROUND(INDIRECT(ADDRESS(ROW()+(0), COLUMN()+(-2), 1))*INDIRECT(ADDRESS(ROW()+(0), COLUMN()+(-1), 1))/100, 2)</f>
        <v>94.15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4801.8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