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<sst xmlns="http://schemas.openxmlformats.org/spreadsheetml/2006/main" count="32" uniqueCount="32">
  <si>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</si>
  <si>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IBB020</t>
  </si>
  <si>
    <t xml:space="preserve">Ud</t>
  </si>
  <si>
    <t xml:space="preserve">Unidad exterior de aire acondicionado, con recuperación de calor.</t>
  </si>
  <si>
    <r>
      <rPr>
        <sz val="8.25"/>
        <color rgb="FF000000"/>
        <rFont val="Arial"/>
        <family val="2"/>
      </rPr>
      <t xml:space="preserve">Combinación de tres unidades exteriores de aire acondicionado de alta eficiencia, sistema Bosch 5000 VRF con recuperación de calor, para gas R-410A, alimentación trifásica (400V/50Hz), serie RDCI, modelo 2 x RDCI 10/28-3 + RDCI 14/40-3 "BOSCH", formada por dos unidades modelo RDCI 10/28-3 y una unidad modelo RDCI 14/40-3, potencia frigorífica nominal 96 kW (temperatura de bulbo seco del aire interior 27°C y del aire exterior 35°C, temperatura de bulbo húmedo del aire interior 19°C y del aire exterior 24°C), EER = 3,9, consumo eléctrico nominal en refrigeración 24,64 kW, rango de funcionamiento de temperatura de bulbo seco del aire exterior en refrigeración desde -5 hasta 48°C, potencia calorífica nominal 108 kW (temperatura de bulbo húmedo del aire interior 15°C y del aire exterior 6°C, temperatura de bulbo seco del aire interior 20°C y del aire exterior 7°C), COP = 4,18, consumo eléctrico nominal en calefacción 25,85 kW, rango de funcionamiento de temperatura de bulbo húmedo del aire exterior en calefacción desde -20 hasta 24°C, de 1615x3750x765 mm, 813 kg, caudal de aire 39000 m³/h, cuatro compresores de tipo scroll, con tecnología All DC Inverter, con capacidad de conexión de hasta 56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</si>
  <si>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</si>
  <si>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</si>
  <si>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</si>
  <si>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</si>
  <si>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</si>
  <si>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</si>
  <si>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</si>
  <si>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mt42bos032a</t>
  </si>
  <si>
    <t xml:space="preserve">Ud</t>
  </si>
  <si>
    <t xml:space="preserve">Combinación de tres unidades exteriores de aire acondicionado de alta eficiencia, sistema Bosch 5000 VRF con recuperación de calor, para gas R-410A, alimentación trifásica (400V/50Hz), serie RDCI, modelo 2 x RDCI 10/28-3 + RDCI 14/40-3 "BOSCH", formada por dos unidades modelo RDCI 10/28-3 y una unidad modelo RDCI 14/40-3, potencia frigorífica nominal 96 kW (temperatura de bulbo seco del aire interior 27°C y del aire exterior 35°C, temperatura de bulbo húmedo del aire interior 19°C y del aire exterior 24°C), EER = 3,9, consumo eléctrico nominal en refrigeración 24,64 kW, rango de funcionamiento de temperatura de bulbo seco del aire exterior en refrigeración desde -5 hasta 48°C, potencia calorífica nominal 108 kW (temperatura de bulbo húmedo del aire interior 15°C y del aire exterior 6°C, temperatura de bulbo seco del aire interior 20°C y del aire exterior 7°C), COP = 4,18, consumo eléctrico nominal en calefacción 25,85 kW, rango de funcionamiento de temperatura de bulbo húmedo del aire exterior en calefacción desde -20 hasta 24°C, de 1615x3750x765 mm, 813 kg, caudal de aire 39000 m³/h, cuatro compresores de tipo scroll, con tecnología All DC Inverter, con capacidad de conexión de hasta 56 unidades interiores.</t>
  </si>
  <si>
    <t xml:space="preserve">mt42bos035b</t>
  </si>
  <si>
    <t xml:space="preserve">Ud</t>
  </si>
  <si>
    <t xml:space="preserve">Kit de derivación de línea frigorífica, para combinación de 3 unidades exteriores de aire acondicionado de alta eficiencia, sistema Bosch 5000 VRF con recuperación de calor, modelo ODU-BJR03 "BOSCH", formado por tres juntas, una para la línea de líquido, otra para la línea de descarga de gas y otra para la línea de succión de gas.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</si>
  <si>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</si>
  <si>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</si>
  <si>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</si>
  <si>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</si>
  <si>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</si>
  <si>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</si>
  <si>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</si>
  <si>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</si>
  <si>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</si>
  <si>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</si>
  <si>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</si>
  <si>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</si>
  <si>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14.272,24€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</si>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</sst>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39130</v>
      </c>
      <c r="H10" s="12">
        <f ca="1">ROUND(INDIRECT(ADDRESS(ROW()+(0), COLUMN()+(-2), 1))*INDIRECT(ADDRESS(ROW()+(0), COLUMN()+(-1), 1)), 2)</f>
        <v>39130</v>
      </c>
    </row>
    <row r="11" spans="1:8" ht="55.50" thickBot="1" customHeight="1">
      <c r="A11" s="1" t="s">
        <v>15</v>
      </c>
      <c r="B11" s="1"/>
      <c r="C11" s="10" t="s">
        <v>16</v>
      </c>
      <c r="D11" s="10"/>
      <c r="E11" s="1" t="s">
        <v>17</v>
      </c>
      <c r="F11" s="13">
        <v>1</v>
      </c>
      <c r="G11" s="14">
        <v>450</v>
      </c>
      <c r="H11" s="14">
        <f ca="1">ROUND(INDIRECT(ADDRESS(ROW()+(0), COLUMN()+(-2), 1))*INDIRECT(ADDRESS(ROW()+(0), COLUMN()+(-1), 1)), 2)</f>
        <v>450</v>
      </c>
    </row>
    <row r="12" spans="1:8" ht="13.50" thickBot="1" customHeight="1">
      <c r="A12" s="15"/>
      <c r="B12" s="15"/>
      <c r="C12" s="15"/>
      <c r="D12" s="15"/>
      <c r="E12" s="15"/>
      <c r="F12" s="9" t="s">
        <v>18</v>
      </c>
      <c r="G12" s="9"/>
      <c r="H12" s="17">
        <f ca="1">ROUND(SUM(INDIRECT(ADDRESS(ROW()+(-1), COLUMN()+(0), 1)),INDIRECT(ADDRESS(ROW()+(-2), COLUMN()+(0), 1))), 2)</f>
        <v>39580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9.109</v>
      </c>
      <c r="G14" s="12">
        <v>22.74</v>
      </c>
      <c r="H14" s="12">
        <f ca="1">ROUND(INDIRECT(ADDRESS(ROW()+(0), COLUMN()+(-2), 1))*INDIRECT(ADDRESS(ROW()+(0), COLUMN()+(-1), 1)), 2)</f>
        <v>207.14</v>
      </c>
    </row>
    <row r="15" spans="1:8" ht="13.50" thickBot="1" customHeight="1">
      <c r="A15" s="1" t="s">
        <v>23</v>
      </c>
      <c r="B15" s="1"/>
      <c r="C15" s="10" t="s">
        <v>24</v>
      </c>
      <c r="D15" s="10"/>
      <c r="E15" s="1" t="s">
        <v>25</v>
      </c>
      <c r="F15" s="13">
        <v>9.109</v>
      </c>
      <c r="G15" s="14">
        <v>20.98</v>
      </c>
      <c r="H15" s="14">
        <f ca="1">ROUND(INDIRECT(ADDRESS(ROW()+(0), COLUMN()+(-2), 1))*INDIRECT(ADDRESS(ROW()+(0), COLUMN()+(-1), 1)), 2)</f>
        <v>191.11</v>
      </c>
    </row>
    <row r="16" spans="1:8" ht="13.50" thickBot="1" customHeight="1">
      <c r="A16" s="15"/>
      <c r="B16" s="15"/>
      <c r="C16" s="15"/>
      <c r="D16" s="15"/>
      <c r="E16" s="15"/>
      <c r="F16" s="9" t="s">
        <v>26</v>
      </c>
      <c r="G16" s="9"/>
      <c r="H16" s="17">
        <f ca="1">ROUND(SUM(INDIRECT(ADDRESS(ROW()+(-1), COLUMN()+(0), 1)),INDIRECT(ADDRESS(ROW()+(-2), COLUMN()+(0), 1))), 2)</f>
        <v>398.25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39978.3</v>
      </c>
      <c r="H18" s="14">
        <f ca="1">ROUND(INDIRECT(ADDRESS(ROW()+(0), COLUMN()+(-2), 1))*INDIRECT(ADDRESS(ROW()+(0), COLUMN()+(-1), 1))/100, 2)</f>
        <v>799.57</v>
      </c>
    </row>
    <row r="19" spans="1:8" ht="13.50" thickBot="1" customHeight="1">
      <c r="A19" s="21" t="s">
        <v>30</v>
      </c>
      <c r="B19" s="21"/>
      <c r="C19" s="22"/>
      <c r="D19" s="22"/>
      <c r="E19" s="23"/>
      <c r="F19" s="24" t="s">
        <v>31</v>
      </c>
      <c r="G19" s="25"/>
      <c r="H19" s="26">
        <f ca="1">ROUND(SUM(INDIRECT(ADDRESS(ROW()+(-1), COLUMN()+(0), 1)),INDIRECT(ADDRESS(ROW()+(-3), COLUMN()+(0), 1)),INDIRECT(ADDRESS(ROW()+(-7), COLUMN()+(0), 1))), 2)</f>
        <v>40777.8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