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<sst xmlns="http://schemas.openxmlformats.org/spreadsheetml/2006/main" count="65" uniqueCount="65">
  <si>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</si>
  <si>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</si>
  <si>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</si>
  <si>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</si>
  <si>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aislante térmico y acústico, liso, de poliestireno expandido con grafito, con una lámina de aluminio que actúa como barrera de vapor, en rollo, de 25 mm de espesor,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</si>
  <si>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</si>
  <si>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</si>
  <si>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</si>
  <si>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</si>
  <si>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</si>
  <si>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</si>
  <si>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</si>
  <si>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</si>
  <si>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</si>
  <si>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</si>
  <si>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mt38srs114a</t>
  </si>
  <si>
    <t xml:space="preserve">m²</t>
  </si>
  <si>
    <t xml:space="preserve">Panel aislante térmico y acústico, liso, de poliestireno expandido con grafito, con una lámina de aluminio que actúa como barrera de vapor, en rollo, de 25 mm de espesor, "SAUNIER DUVAL", de 10000x1000 mm, borde autoadhesivo, coeficiente de conductividad térmica 0,036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</si>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</sst>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0.6</v>
      </c>
      <c r="G10" s="11"/>
      <c r="H10" s="11"/>
      <c r="I10" s="12">
        <v>1.12</v>
      </c>
      <c r="J10" s="12">
        <f ca="1">ROUND(INDIRECT(ADDRESS(ROW()+(0), COLUMN()+(-4), 1))*INDIRECT(ADDRESS(ROW()+(0), COLUMN()+(-1), 1)), 2)</f>
        <v>0.67</v>
      </c>
    </row>
    <row r="11" spans="1:10" ht="45.00" thickBot="1" customHeight="1">
      <c r="A11" s="1" t="s">
        <v>15</v>
      </c>
      <c r="B11" s="1"/>
      <c r="C11" s="10" t="s">
        <v>16</v>
      </c>
      <c r="D11" s="10"/>
      <c r="E11" s="1" t="s">
        <v>17</v>
      </c>
      <c r="F11" s="11">
        <v>1</v>
      </c>
      <c r="G11" s="11"/>
      <c r="H11" s="11"/>
      <c r="I11" s="12">
        <v>16</v>
      </c>
      <c r="J11" s="12">
        <f ca="1">ROUND(INDIRECT(ADDRESS(ROW()+(0), COLUMN()+(-4), 1))*INDIRECT(ADDRESS(ROW()+(0), COLUMN()+(-1), 1)), 2)</f>
        <v>16</v>
      </c>
    </row>
    <row r="12" spans="1:10" ht="34.50" thickBot="1" customHeight="1">
      <c r="A12" s="1" t="s">
        <v>18</v>
      </c>
      <c r="B12" s="1"/>
      <c r="C12" s="10" t="s">
        <v>19</v>
      </c>
      <c r="D12" s="10"/>
      <c r="E12" s="1" t="s">
        <v>20</v>
      </c>
      <c r="F12" s="11">
        <v>6.667</v>
      </c>
      <c r="G12" s="11"/>
      <c r="H12" s="11"/>
      <c r="I12" s="12">
        <v>1.37</v>
      </c>
      <c r="J12" s="12">
        <f ca="1">ROUND(INDIRECT(ADDRESS(ROW()+(0), COLUMN()+(-4), 1))*INDIRECT(ADDRESS(ROW()+(0), COLUMN()+(-1), 1)), 2)</f>
        <v>9.13</v>
      </c>
    </row>
    <row r="13" spans="1:10" ht="13.50" thickBot="1" customHeight="1">
      <c r="A13" s="1" t="s">
        <v>21</v>
      </c>
      <c r="B13" s="1"/>
      <c r="C13" s="10" t="s">
        <v>22</v>
      </c>
      <c r="D13" s="10"/>
      <c r="E13" s="1" t="s">
        <v>23</v>
      </c>
      <c r="F13" s="11">
        <v>13.333</v>
      </c>
      <c r="G13" s="11"/>
      <c r="H13" s="11"/>
      <c r="I13" s="12">
        <v>0.13</v>
      </c>
      <c r="J13" s="12">
        <f ca="1">ROUND(INDIRECT(ADDRESS(ROW()+(0), COLUMN()+(-4), 1))*INDIRECT(ADDRESS(ROW()+(0), COLUMN()+(-1), 1)), 2)</f>
        <v>1.73</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40.54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v>
      </c>
      <c r="G18" s="13"/>
      <c r="H18" s="13"/>
      <c r="I18" s="14">
        <v>10.91</v>
      </c>
      <c r="J18" s="14">
        <f ca="1">ROUND(INDIRECT(ADDRESS(ROW()+(0), COLUMN()+(-4), 1))*INDIRECT(ADDRESS(ROW()+(0), COLUMN()+(-1), 1)), 2)</f>
        <v>0.55</v>
      </c>
    </row>
    <row r="19" spans="1:10" ht="13.50" thickBot="1" customHeight="1">
      <c r="A19" s="15"/>
      <c r="B19" s="15"/>
      <c r="C19" s="15"/>
      <c r="D19" s="15"/>
      <c r="E19" s="15"/>
      <c r="F19" s="9" t="s">
        <v>35</v>
      </c>
      <c r="G19" s="9"/>
      <c r="H19" s="9"/>
      <c r="I19" s="9"/>
      <c r="J19" s="17">
        <f ca="1">ROUND(SUM(INDIRECT(ADDRESS(ROW()+(-1), COLUMN()+(0), 1))), 2)</f>
        <v>0.55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0.67</v>
      </c>
      <c r="G21" s="11"/>
      <c r="H21" s="11"/>
      <c r="I21" s="12">
        <v>22.74</v>
      </c>
      <c r="J21" s="12">
        <f ca="1">ROUND(INDIRECT(ADDRESS(ROW()+(0), COLUMN()+(-4), 1))*INDIRECT(ADDRESS(ROW()+(0), COLUMN()+(-1), 1)), 2)</f>
        <v>15.24</v>
      </c>
    </row>
    <row r="22" spans="1:10" ht="13.50" thickBot="1" customHeight="1">
      <c r="A22" s="1" t="s">
        <v>40</v>
      </c>
      <c r="B22" s="1"/>
      <c r="C22" s="10" t="s">
        <v>41</v>
      </c>
      <c r="D22" s="10"/>
      <c r="E22" s="1" t="s">
        <v>42</v>
      </c>
      <c r="F22" s="11">
        <v>0.67</v>
      </c>
      <c r="G22" s="11"/>
      <c r="H22" s="11"/>
      <c r="I22" s="12">
        <v>20.98</v>
      </c>
      <c r="J22" s="12">
        <f ca="1">ROUND(INDIRECT(ADDRESS(ROW()+(0), COLUMN()+(-4), 1))*INDIRECT(ADDRESS(ROW()+(0), COLUMN()+(-1), 1)), 2)</f>
        <v>14.06</v>
      </c>
    </row>
    <row r="23" spans="1:10" ht="13.50" thickBot="1" customHeight="1">
      <c r="A23" s="1" t="s">
        <v>43</v>
      </c>
      <c r="B23" s="1"/>
      <c r="C23" s="10" t="s">
        <v>44</v>
      </c>
      <c r="D23" s="10"/>
      <c r="E23" s="1" t="s">
        <v>45</v>
      </c>
      <c r="F23" s="11">
        <v>0.05</v>
      </c>
      <c r="G23" s="11"/>
      <c r="H23" s="11"/>
      <c r="I23" s="12">
        <v>22.13</v>
      </c>
      <c r="J23" s="12">
        <f ca="1">ROUND(INDIRECT(ADDRESS(ROW()+(0), COLUMN()+(-4), 1))*INDIRECT(ADDRESS(ROW()+(0), COLUMN()+(-1), 1)), 2)</f>
        <v>1.11</v>
      </c>
    </row>
    <row r="24" spans="1:10" ht="13.50" thickBot="1" customHeight="1">
      <c r="A24" s="1" t="s">
        <v>46</v>
      </c>
      <c r="B24" s="1"/>
      <c r="C24" s="10" t="s">
        <v>47</v>
      </c>
      <c r="D24" s="10"/>
      <c r="E24" s="1" t="s">
        <v>48</v>
      </c>
      <c r="F24" s="13">
        <v>0.05</v>
      </c>
      <c r="G24" s="13"/>
      <c r="H24" s="13"/>
      <c r="I24" s="14">
        <v>21.02</v>
      </c>
      <c r="J24" s="14">
        <f ca="1">ROUND(INDIRECT(ADDRESS(ROW()+(0), COLUMN()+(-4), 1))*INDIRECT(ADDRESS(ROW()+(0), COLUMN()+(-1), 1)), 2)</f>
        <v>1.05</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31.46</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72.55</v>
      </c>
      <c r="J27" s="14">
        <f ca="1">ROUND(INDIRECT(ADDRESS(ROW()+(0), COLUMN()+(-4), 1))*INDIRECT(ADDRESS(ROW()+(0), COLUMN()+(-1), 1))/100, 2)</f>
        <v>1.45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