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<sst xmlns="http://schemas.openxmlformats.org/spreadsheetml/2006/main" count="59" uniqueCount="59">
  <si>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</si>
  <si>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</si>
  <si>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</si>
  <si>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</si>
  <si>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tubo de polietileno reticulado (PE-Xa) con barrera de oxígeno y capa de protección de polietileno (PE) modificado, de 16 mm de diámetro exterior y 2 mm de espesor y mortero autonivelante, CA - C20 - F4 según UNE-EN 13813,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</si>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</sst>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53.84</v>
      </c>
      <c r="J10" s="12">
        <f ca="1">ROUND(INDIRECT(ADDRESS(ROW()+(0), COLUMN()+(-4), 1))*INDIRECT(ADDRESS(ROW()+(0), COLUMN()+(-1), 1)), 2)</f>
        <v>53.84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1"/>
      <c r="H11" s="11"/>
      <c r="I11" s="12">
        <v>2.96</v>
      </c>
      <c r="J11" s="12">
        <f ca="1">ROUND(INDIRECT(ADDRESS(ROW()+(0), COLUMN()+(-4), 1))*INDIRECT(ADDRESS(ROW()+(0), COLUMN()+(-1), 1)), 2)</f>
        <v>14.8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1"/>
      <c r="H12" s="11"/>
      <c r="I12" s="12">
        <v>259.96</v>
      </c>
      <c r="J12" s="12">
        <f ca="1">ROUND(INDIRECT(ADDRESS(ROW()+(0), COLUMN()+(-4), 1))*INDIRECT(ADDRESS(ROW()+(0), COLUMN()+(-1), 1)), 2)</f>
        <v>10.4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3"/>
      <c r="H13" s="13"/>
      <c r="I13" s="14">
        <v>1.5</v>
      </c>
      <c r="J13" s="14">
        <f ca="1">ROUND(INDIRECT(ADDRESS(ROW()+(0), COLUMN()+(-4), 1))*INDIRECT(ADDRESS(ROW()+(0), COLUMN()+(-1), 1)), 2)</f>
        <v>0.01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79.05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3"/>
      <c r="H16" s="13"/>
      <c r="I16" s="14">
        <v>10.91</v>
      </c>
      <c r="J16" s="14">
        <f ca="1">ROUND(INDIRECT(ADDRESS(ROW()+(0), COLUMN()+(-4), 1))*INDIRECT(ADDRESS(ROW()+(0), COLUMN()+(-1), 1)), 2)</f>
        <v>0.55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0.67</v>
      </c>
      <c r="G19" s="11"/>
      <c r="H19" s="11"/>
      <c r="I19" s="12">
        <v>22.74</v>
      </c>
      <c r="J19" s="12">
        <f ca="1">ROUND(INDIRECT(ADDRESS(ROW()+(0), COLUMN()+(-4), 1))*INDIRECT(ADDRESS(ROW()+(0), COLUMN()+(-1), 1)), 2)</f>
        <v>15.24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0.67</v>
      </c>
      <c r="G20" s="11"/>
      <c r="H20" s="11"/>
      <c r="I20" s="12">
        <v>20.98</v>
      </c>
      <c r="J20" s="12">
        <f ca="1">ROUND(INDIRECT(ADDRESS(ROW()+(0), COLUMN()+(-4), 1))*INDIRECT(ADDRESS(ROW()+(0), COLUMN()+(-1), 1)), 2)</f>
        <v>14.06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</v>
      </c>
      <c r="G21" s="11"/>
      <c r="H21" s="11"/>
      <c r="I21" s="12">
        <v>22.13</v>
      </c>
      <c r="J21" s="12">
        <f ca="1">ROUND(INDIRECT(ADDRESS(ROW()+(0), COLUMN()+(-4), 1))*INDIRECT(ADDRESS(ROW()+(0), COLUMN()+(-1), 1)), 2)</f>
        <v>1.11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</v>
      </c>
      <c r="G22" s="13"/>
      <c r="H22" s="13"/>
      <c r="I22" s="14">
        <v>21.02</v>
      </c>
      <c r="J22" s="14">
        <f ca="1">ROUND(INDIRECT(ADDRESS(ROW()+(0), COLUMN()+(-4), 1))*INDIRECT(ADDRESS(ROW()+(0), COLUMN()+(-1), 1)), 2)</f>
        <v>1.05</v>
      </c>
    </row>
    <row r="23" spans="1:10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31.46</v>
      </c>
    </row>
    <row r="24" spans="1:10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3"/>
      <c r="I25" s="14">
        <f ca="1">ROUND(SUM(INDIRECT(ADDRESS(ROW()+(-2), COLUMN()+(1), 1)),INDIRECT(ADDRESS(ROW()+(-8), COLUMN()+(1), 1)),INDIRECT(ADDRESS(ROW()+(-11), COLUMN()+(1), 1))), 2)</f>
        <v>111.06</v>
      </c>
      <c r="J25" s="14">
        <f ca="1">ROUND(INDIRECT(ADDRESS(ROW()+(0), COLUMN()+(-4), 1))*INDIRECT(ADDRESS(ROW()+(0), COLUMN()+(-1), 1))/100, 2)</f>
        <v>2.22</v>
      </c>
    </row>
    <row r="26" spans="1:10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4"/>
      <c r="H26" s="24"/>
      <c r="I26" s="25"/>
      <c r="J26" s="26">
        <f ca="1">ROUND(SUM(INDIRECT(ADDRESS(ROW()+(-1), COLUMN()+(0), 1)),INDIRECT(ADDRESS(ROW()+(-3), COLUMN()+(0), 1)),INDIRECT(ADDRESS(ROW()+(-9), COLUMN()+(0), 1)),INDIRECT(ADDRESS(ROW()+(-12), COLUMN()+(0), 1))), 2)</f>
        <v>113.28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/>
      <c r="J29" s="27" t="s">
        <v>52</v>
      </c>
    </row>
    <row r="30" spans="1:10" ht="13.50" thickBot="1" customHeight="1">
      <c r="A30" s="28" t="s">
        <v>53</v>
      </c>
      <c r="B30" s="28"/>
      <c r="C30" s="28"/>
      <c r="D30" s="28"/>
      <c r="E30" s="28"/>
      <c r="F30" s="28"/>
      <c r="G30" s="29">
        <v>182003</v>
      </c>
      <c r="H30" s="29">
        <v>182004</v>
      </c>
      <c r="I30" s="29"/>
      <c r="J30" s="29" t="s">
        <v>54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E26"/>
    <mergeCell ref="F26:I26"/>
    <mergeCell ref="A29:F29"/>
    <mergeCell ref="H29:I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