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<sst xmlns="http://schemas.openxmlformats.org/spreadsheetml/2006/main" count="32" uniqueCount="32">
  <si>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</si>
  <si>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</si>
  <si>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</si>
  <si>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</si>
  <si>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para gas R-32, bomba de calor, alimentación monofásica (230V/50Hz), potencia frigorífica nominal 14 kW (temperatura de bulbo seco en el interior 27°C, temperatura de bulbo húmedo en el interior 19°C, temperatura de bulbo seco en el exterior 35°C, temperatura de bulbo húmedo en el exterior 24°C), potencia calorífica nominal 16 kW (temperatura de bulbo seco en el interior 20°C, temperatura de bulbo húmedo en el exterior 6°C), SEER 5,4, SCOP 3,7, EER 3,18 (clase B), COP 3,41 (clase B), formado por una unidad interior de techo con descarga directa, de 250x1620x690 mm, nivel sonoro (velocidad baja) 36 dBA, caudal de aire (velocidad ultra alta) 2040 m³/h, con filtro, sistema de inclinación de seis posiciones del álabe y control inalámbrico, y una unidad exterior, de 1300x970x370 mm, nivel sonoro 49 dBA y caudal de aire 6000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</si>
  <si>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</si>
  <si>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</si>
  <si>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</si>
  <si>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</si>
  <si>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</si>
  <si>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</si>
  <si>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</si>
  <si>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mt42mhi050iti</t>
  </si>
  <si>
    <t xml:space="preserve">Ud</t>
  </si>
  <si>
    <t xml:space="preserve">Equipo de aire acondicionado, sistema aire-aire split 1x1, para gas R-32, bomba de calor, alimentación monofásica (230V/50Hz), potencia frigorífica nominal 14 kW (temperatura de bulbo seco en el interior 27°C, temperatura de bulbo húmedo en el interior 19°C, temperatura de bulbo seco en el exterior 35°C, temperatura de bulbo húmedo en el exterior 24°C), potencia calorífica nominal 16 kW (temperatura de bulbo seco en el interior 20°C, temperatura de bulbo húmedo en el exterior 6°C), SEER 5,4, SCOP 3,7, EER 3,18 (clase B), COP 3,41 (clase B), formado por una unidad interior de techo con descarga directa, de 250x1620x690 mm, nivel sonoro (velocidad baja) 36 dBA, caudal de aire (velocidad ultra alta) 2040 m³/h, con filtro, sistema de inclinación de seis posiciones del álabe y control inalámbrico, y una unidad exterior, de 1300x970x370 mm, nivel sonoro 49 dBA y caudal de aire 6000 m³/h, con control de condensación.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</si>
  <si>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</si>
  <si>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</si>
  <si>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</si>
  <si>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</si>
  <si>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</si>
  <si>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</si>
  <si>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</si>
  <si>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</si>
  <si>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</si>
  <si>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</si>
  <si>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</si>
  <si>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</si>
  <si>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</si>
  <si>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</si>
  <si>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</si>
  <si>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1.808,06€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</si>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</sst>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6224.4</v>
      </c>
      <c r="G10" s="12">
        <f ca="1">ROUND(INDIRECT(ADDRESS(ROW()+(0), COLUMN()+(-2), 1))*INDIRECT(ADDRESS(ROW()+(0), COLUMN()+(-1), 1)), 2)</f>
        <v>6224.4</v>
      </c>
    </row>
    <row r="11" spans="1:7" ht="34.50" thickBot="1" customHeight="1">
      <c r="A11" s="1" t="s">
        <v>15</v>
      </c>
      <c r="B11" s="1"/>
      <c r="C11" s="10" t="s">
        <v>16</v>
      </c>
      <c r="D11" s="1" t="s">
        <v>17</v>
      </c>
      <c r="E11" s="13">
        <v>1</v>
      </c>
      <c r="F11" s="14">
        <v>18.9</v>
      </c>
      <c r="G11" s="14">
        <f ca="1">ROUND(INDIRECT(ADDRESS(ROW()+(0), COLUMN()+(-2), 1))*INDIRECT(ADDRESS(ROW()+(0), COLUMN()+(-1), 1)), 2)</f>
        <v>18.9</v>
      </c>
    </row>
    <row r="12" spans="1:7" ht="13.50" thickBot="1" customHeight="1">
      <c r="A12" s="15"/>
      <c r="B12" s="15"/>
      <c r="C12" s="15"/>
      <c r="D12" s="15"/>
      <c r="E12" s="9" t="s">
        <v>18</v>
      </c>
      <c r="F12" s="9"/>
      <c r="G12" s="17">
        <f ca="1">ROUND(SUM(INDIRECT(ADDRESS(ROW()+(-1), COLUMN()+(0), 1)),INDIRECT(ADDRESS(ROW()+(-2), COLUMN()+(0), 1))), 2)</f>
        <v>6243.3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v>
      </c>
      <c r="F14" s="12">
        <v>22.74</v>
      </c>
      <c r="G14" s="12">
        <f ca="1">ROUND(INDIRECT(ADDRESS(ROW()+(0), COLUMN()+(-2), 1))*INDIRECT(ADDRESS(ROW()+(0), COLUMN()+(-1), 1)), 2)</f>
        <v>45.48</v>
      </c>
    </row>
    <row r="15" spans="1:7" ht="13.50" thickBot="1" customHeight="1">
      <c r="A15" s="1" t="s">
        <v>23</v>
      </c>
      <c r="B15" s="1"/>
      <c r="C15" s="10" t="s">
        <v>24</v>
      </c>
      <c r="D15" s="1" t="s">
        <v>25</v>
      </c>
      <c r="E15" s="13">
        <v>2</v>
      </c>
      <c r="F15" s="14">
        <v>20.98</v>
      </c>
      <c r="G15" s="14">
        <f ca="1">ROUND(INDIRECT(ADDRESS(ROW()+(0), COLUMN()+(-2), 1))*INDIRECT(ADDRESS(ROW()+(0), COLUMN()+(-1), 1)), 2)</f>
        <v>41.96</v>
      </c>
    </row>
    <row r="16" spans="1:7" ht="13.50" thickBot="1" customHeight="1">
      <c r="A16" s="15"/>
      <c r="B16" s="15"/>
      <c r="C16" s="15"/>
      <c r="D16" s="15"/>
      <c r="E16" s="9" t="s">
        <v>26</v>
      </c>
      <c r="F16" s="9"/>
      <c r="G16" s="17">
        <f ca="1">ROUND(SUM(INDIRECT(ADDRESS(ROW()+(-1), COLUMN()+(0), 1)),INDIRECT(ADDRESS(ROW()+(-2), COLUMN()+(0), 1))), 2)</f>
        <v>87.44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6330.74</v>
      </c>
      <c r="G18" s="14">
        <f ca="1">ROUND(INDIRECT(ADDRESS(ROW()+(0), COLUMN()+(-2), 1))*INDIRECT(ADDRESS(ROW()+(0), COLUMN()+(-1), 1))/100, 2)</f>
        <v>126.61</v>
      </c>
    </row>
    <row r="19" spans="1:7" ht="13.50" thickBot="1" customHeight="1">
      <c r="A19" s="21" t="s">
        <v>30</v>
      </c>
      <c r="B19" s="21"/>
      <c r="C19" s="22"/>
      <c r="D19" s="23"/>
      <c r="E19" s="24" t="s">
        <v>31</v>
      </c>
      <c r="F19" s="25"/>
      <c r="G19" s="26">
        <f ca="1">ROUND(SUM(INDIRECT(ADDRESS(ROW()+(-1), COLUMN()+(0), 1)),INDIRECT(ADDRESS(ROW()+(-3), COLUMN()+(0), 1)),INDIRECT(ADDRESS(ROW()+(-7), COLUMN()+(0), 1))), 2)</f>
        <v>6457.35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