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<sst xmlns="http://schemas.openxmlformats.org/spreadsheetml/2006/main" count="42" uniqueCount="42">
  <si>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</si>
  <si>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</si>
  <si>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</si>
  <si>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</si>
  <si>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blanco, con junta de estanqueidad de EPDM, de 80 mm de diámetro interior, propagación retardada de la llama Euroclase E de reacción al fuego, según UNE-EN 13501-1,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</si>
  <si>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</si>
  <si>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</si>
  <si>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</si>
  <si>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</si>
  <si>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</si>
  <si>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</si>
  <si>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</si>
  <si>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mt20din121b</t>
  </si>
  <si>
    <t xml:space="preserve">Ud</t>
  </si>
  <si>
    <t xml:space="preserve">Material auxiliar para montaje y sujeción a la obra de los tubos flexibles de polipropileno, de 80 mm de diámetro interior.</t>
  </si>
  <si>
    <t xml:space="preserve">mt20din120bn</t>
  </si>
  <si>
    <t xml:space="preserve">m</t>
  </si>
  <si>
    <t xml:space="preserve">Tubo flexible de polipropileno color blanco, con junta de estanqueidad de EPDM, de 80 mm de diámetro interior, propagación retardada de la llama Euroclase E de reacción al fuego, según UNE-EN 13501-1, temperatura máxima de 120°C, presión de trabajo de hasta 5000 Pa, según UNE-EN 14471,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</si>
  <si>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</si>
  <si>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</si>
  <si>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</si>
  <si>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</si>
  <si>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</si>
  <si>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</si>
  <si>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</si>
  <si>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</si>
  <si>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</si>
  <si>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</si>
  <si>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</si>
  <si>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</si>
  <si>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</si>
  <si>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</si>
  <si>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</si>
  <si>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</si>
  <si>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</si>
  <si>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</si>
  <si>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</si>
  <si>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</si>
  <si>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Chimeneas. Chimeneas modulares con conductos interiores de plástico.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</si>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</sst>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0.88</v>
      </c>
      <c r="I10" s="12">
        <f ca="1">ROUND(INDIRECT(ADDRESS(ROW()+(0), COLUMN()+(-3), 1))*INDIRECT(ADDRESS(ROW()+(0), COLUMN()+(-1), 1)), 2)</f>
        <v>0.88</v>
      </c>
    </row>
    <row r="11" spans="1:9" ht="55.50" thickBot="1" customHeight="1">
      <c r="A11" s="1" t="s">
        <v>15</v>
      </c>
      <c r="B11" s="1"/>
      <c r="C11" s="10" t="s">
        <v>16</v>
      </c>
      <c r="D11" s="1" t="s">
        <v>17</v>
      </c>
      <c r="E11" s="1"/>
      <c r="F11" s="13">
        <v>1</v>
      </c>
      <c r="G11" s="13"/>
      <c r="H11" s="14">
        <v>24.23</v>
      </c>
      <c r="I11" s="14">
        <f ca="1">ROUND(INDIRECT(ADDRESS(ROW()+(0), COLUMN()+(-3), 1))*INDIRECT(ADDRESS(ROW()+(0), COLUMN()+(-1), 1)), 2)</f>
        <v>24.23</v>
      </c>
    </row>
    <row r="12" spans="1:9" ht="13.50" thickBot="1" customHeight="1">
      <c r="A12" s="15"/>
      <c r="B12" s="15"/>
      <c r="C12" s="15"/>
      <c r="D12" s="15"/>
      <c r="E12" s="15"/>
      <c r="F12" s="9" t="s">
        <v>18</v>
      </c>
      <c r="G12" s="9"/>
      <c r="H12" s="9"/>
      <c r="I12" s="17">
        <f ca="1">ROUND(SUM(INDIRECT(ADDRESS(ROW()+(-1), COLUMN()+(0), 1)),INDIRECT(ADDRESS(ROW()+(-2), COLUMN()+(0), 1))), 2)</f>
        <v>25.11</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0.28</v>
      </c>
      <c r="G14" s="11"/>
      <c r="H14" s="12">
        <v>22.74</v>
      </c>
      <c r="I14" s="12">
        <f ca="1">ROUND(INDIRECT(ADDRESS(ROW()+(0), COLUMN()+(-3), 1))*INDIRECT(ADDRESS(ROW()+(0), COLUMN()+(-1), 1)), 2)</f>
        <v>6.37</v>
      </c>
    </row>
    <row r="15" spans="1:9" ht="13.50" thickBot="1" customHeight="1">
      <c r="A15" s="1" t="s">
        <v>23</v>
      </c>
      <c r="B15" s="1"/>
      <c r="C15" s="10" t="s">
        <v>24</v>
      </c>
      <c r="D15" s="1" t="s">
        <v>25</v>
      </c>
      <c r="E15" s="1"/>
      <c r="F15" s="13">
        <v>0.28</v>
      </c>
      <c r="G15" s="13"/>
      <c r="H15" s="14">
        <v>20.98</v>
      </c>
      <c r="I15" s="14">
        <f ca="1">ROUND(INDIRECT(ADDRESS(ROW()+(0), COLUMN()+(-3), 1))*INDIRECT(ADDRESS(ROW()+(0), COLUMN()+(-1), 1)), 2)</f>
        <v>5.87</v>
      </c>
    </row>
    <row r="16" spans="1:9" ht="13.50" thickBot="1" customHeight="1">
      <c r="A16" s="15"/>
      <c r="B16" s="15"/>
      <c r="C16" s="15"/>
      <c r="D16" s="15"/>
      <c r="E16" s="15"/>
      <c r="F16" s="9" t="s">
        <v>26</v>
      </c>
      <c r="G16" s="9"/>
      <c r="H16" s="9"/>
      <c r="I16" s="17">
        <f ca="1">ROUND(SUM(INDIRECT(ADDRESS(ROW()+(-1), COLUMN()+(0), 1)),INDIRECT(ADDRESS(ROW()+(-2), COLUMN()+(0), 1))), 2)</f>
        <v>12.24</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37.35</v>
      </c>
      <c r="I18" s="14">
        <f ca="1">ROUND(INDIRECT(ADDRESS(ROW()+(0), COLUMN()+(-3), 1))*INDIRECT(ADDRESS(ROW()+(0), COLUMN()+(-1), 1))/100, 2)</f>
        <v>0.75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38.1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13.5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