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<sst xmlns="http://schemas.openxmlformats.org/spreadsheetml/2006/main" count="42" uniqueCount="42">
  <si>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</si>
  <si>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ICO140</t>
  </si>
  <si>
    <t xml:space="preserve">m</t>
  </si>
  <si>
    <t xml:space="preserve">Conducto flexible de polipropileno.</t>
  </si>
  <si>
    <r>
      <rPr>
        <sz val="8.25"/>
        <color rgb="FF000000"/>
        <rFont val="Arial"/>
        <family val="2"/>
      </rPr>
      <t xml:space="preserve">Conducto para evacuación de los productos de la combustión, formado por tubo flexible de polipropileno color negro, con junta de estanqueidad de EPDM, de 160 mm de diámetro interior, propagación retardada de la llama Euroclase E de reacción al fuego, según UNE-EN 13501-1, temperatura máxima de 120°C, presión de trabajo de hasta 200 Pa.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</si>
  <si>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</si>
  <si>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</si>
  <si>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</si>
  <si>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</si>
  <si>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</si>
  <si>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</si>
  <si>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</si>
  <si>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mt20din121e</t>
  </si>
  <si>
    <t xml:space="preserve">Ud</t>
  </si>
  <si>
    <t xml:space="preserve">Material auxiliar para montaje y sujeción a la obra de los tubos flexibles de polipropileno, de 160 mm de diámetro interior.</t>
  </si>
  <si>
    <t xml:space="preserve">mt20din120en</t>
  </si>
  <si>
    <t xml:space="preserve">m</t>
  </si>
  <si>
    <t xml:space="preserve">Tubo flexible de polipropileno color negro, con junta de estanqueidad de EPDM, de 160 mm de diámetro interior, propagación retardada de la llama Euroclase E de reacción al fuego, según UNE-EN 13501-1, temperatura máxima de 120°C, presión de trabajo de hasta 200 Pa, según UNE-EN 14471, con el precio incrementado el 65% en concepto de accesorios, piezas especiales y módulos finales.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</si>
  <si>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</si>
  <si>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</si>
  <si>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</si>
  <si>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</si>
  <si>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</si>
  <si>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</si>
  <si>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</si>
  <si>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</si>
  <si>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</si>
  <si>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</si>
  <si>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</si>
  <si>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</si>
  <si>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51,13€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</si>
  <si>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</si>
  <si>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</si>
  <si>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</si>
  <si>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</si>
  <si>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</si>
  <si>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14471:2013+A1:2015</t>
  </si>
  <si>
    <t xml:space="preserve">1/2+/3/4</t>
  </si>
  <si>
    <t xml:space="preserve">Chimeneas. Chimeneas modulares con conductos interiores de plástico. Requisitos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</si>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</sst>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2.0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v>
      </c>
      <c r="G10" s="11"/>
      <c r="H10" s="12">
        <v>7.05</v>
      </c>
      <c r="I10" s="12">
        <f ca="1">ROUND(INDIRECT(ADDRESS(ROW()+(0), COLUMN()+(-3), 1))*INDIRECT(ADDRESS(ROW()+(0), COLUMN()+(-1), 1)), 2)</f>
        <v>7.05</v>
      </c>
      <c r="J10" s="12"/>
    </row>
    <row r="11" spans="1:10" ht="55.50" thickBot="1" customHeight="1">
      <c r="A11" s="1" t="s">
        <v>15</v>
      </c>
      <c r="B11" s="1"/>
      <c r="C11" s="10" t="s">
        <v>16</v>
      </c>
      <c r="D11" s="1" t="s">
        <v>17</v>
      </c>
      <c r="E11" s="1"/>
      <c r="F11" s="13">
        <v>1</v>
      </c>
      <c r="G11" s="13"/>
      <c r="H11" s="14">
        <v>193.84</v>
      </c>
      <c r="I11" s="14">
        <f ca="1">ROUND(INDIRECT(ADDRESS(ROW()+(0), COLUMN()+(-3), 1))*INDIRECT(ADDRESS(ROW()+(0), COLUMN()+(-1), 1)), 2)</f>
        <v>193.84</v>
      </c>
      <c r="J11" s="14"/>
    </row>
    <row r="12" spans="1:10" ht="13.50" thickBot="1" customHeight="1">
      <c r="A12" s="15"/>
      <c r="B12" s="15"/>
      <c r="C12" s="15"/>
      <c r="D12" s="15"/>
      <c r="E12" s="15"/>
      <c r="F12" s="9" t="s">
        <v>18</v>
      </c>
      <c r="G12" s="9"/>
      <c r="H12" s="9"/>
      <c r="I12" s="17">
        <f ca="1">ROUND(SUM(INDIRECT(ADDRESS(ROW()+(-1), COLUMN()+(0), 1)),INDIRECT(ADDRESS(ROW()+(-2), COLUMN()+(0), 1))), 2)</f>
        <v>200.89</v>
      </c>
      <c r="J12" s="17"/>
    </row>
    <row r="13" spans="1:10" ht="13.50" thickBot="1" customHeight="1">
      <c r="A13" s="15">
        <v>2</v>
      </c>
      <c r="B13" s="15"/>
      <c r="C13" s="15"/>
      <c r="D13" s="18" t="s">
        <v>19</v>
      </c>
      <c r="E13" s="18"/>
      <c r="F13" s="18"/>
      <c r="G13" s="18"/>
      <c r="H13" s="15"/>
      <c r="I13" s="15"/>
      <c r="J13" s="15"/>
    </row>
    <row r="14" spans="1:10" ht="13.50" thickBot="1" customHeight="1">
      <c r="A14" s="1" t="s">
        <v>20</v>
      </c>
      <c r="B14" s="1"/>
      <c r="C14" s="10" t="s">
        <v>21</v>
      </c>
      <c r="D14" s="1" t="s">
        <v>22</v>
      </c>
      <c r="E14" s="1"/>
      <c r="F14" s="11">
        <v>0.39</v>
      </c>
      <c r="G14" s="11"/>
      <c r="H14" s="12">
        <v>22.74</v>
      </c>
      <c r="I14" s="12">
        <f ca="1">ROUND(INDIRECT(ADDRESS(ROW()+(0), COLUMN()+(-3), 1))*INDIRECT(ADDRESS(ROW()+(0), COLUMN()+(-1), 1)), 2)</f>
        <v>8.87</v>
      </c>
      <c r="J14" s="12"/>
    </row>
    <row r="15" spans="1:10" ht="13.50" thickBot="1" customHeight="1">
      <c r="A15" s="1" t="s">
        <v>23</v>
      </c>
      <c r="B15" s="1"/>
      <c r="C15" s="10" t="s">
        <v>24</v>
      </c>
      <c r="D15" s="1" t="s">
        <v>25</v>
      </c>
      <c r="E15" s="1"/>
      <c r="F15" s="13">
        <v>0.39</v>
      </c>
      <c r="G15" s="13"/>
      <c r="H15" s="14">
        <v>20.98</v>
      </c>
      <c r="I15" s="14">
        <f ca="1">ROUND(INDIRECT(ADDRESS(ROW()+(0), COLUMN()+(-3), 1))*INDIRECT(ADDRESS(ROW()+(0), COLUMN()+(-1), 1)), 2)</f>
        <v>8.18</v>
      </c>
      <c r="J15" s="14"/>
    </row>
    <row r="16" spans="1:10" ht="13.50" thickBot="1" customHeight="1">
      <c r="A16" s="15"/>
      <c r="B16" s="15"/>
      <c r="C16" s="15"/>
      <c r="D16" s="15"/>
      <c r="E16" s="15"/>
      <c r="F16" s="9" t="s">
        <v>26</v>
      </c>
      <c r="G16" s="9"/>
      <c r="H16" s="9"/>
      <c r="I16" s="17">
        <f ca="1">ROUND(SUM(INDIRECT(ADDRESS(ROW()+(-1), COLUMN()+(0), 1)),INDIRECT(ADDRESS(ROW()+(-2), COLUMN()+(0), 1))), 2)</f>
        <v>17.05</v>
      </c>
      <c r="J16" s="17"/>
    </row>
    <row r="17" spans="1:10" ht="13.50" thickBot="1" customHeight="1">
      <c r="A17" s="15">
        <v>3</v>
      </c>
      <c r="B17" s="15"/>
      <c r="C17" s="15"/>
      <c r="D17" s="18" t="s">
        <v>27</v>
      </c>
      <c r="E17" s="18"/>
      <c r="F17" s="18"/>
      <c r="G17" s="18"/>
      <c r="H17" s="15"/>
      <c r="I17" s="15"/>
      <c r="J17" s="15"/>
    </row>
    <row r="18" spans="1:10" ht="13.50" thickBot="1" customHeight="1">
      <c r="A18" s="19"/>
      <c r="B18" s="19"/>
      <c r="C18" s="20" t="s">
        <v>28</v>
      </c>
      <c r="D18" s="19" t="s">
        <v>29</v>
      </c>
      <c r="E18" s="19"/>
      <c r="F18" s="13">
        <v>2</v>
      </c>
      <c r="G18" s="13"/>
      <c r="H18" s="14">
        <f ca="1">ROUND(SUM(INDIRECT(ADDRESS(ROW()+(-2), COLUMN()+(1), 1)),INDIRECT(ADDRESS(ROW()+(-6), COLUMN()+(1), 1))), 2)</f>
        <v>217.94</v>
      </c>
      <c r="I18" s="14">
        <f ca="1">ROUND(INDIRECT(ADDRESS(ROW()+(0), COLUMN()+(-3), 1))*INDIRECT(ADDRESS(ROW()+(0), COLUMN()+(-1), 1))/100, 2)</f>
        <v>4.36</v>
      </c>
      <c r="J18" s="14"/>
    </row>
    <row r="19" spans="1:10" ht="13.50" thickBot="1" customHeight="1">
      <c r="A19" s="21" t="s">
        <v>30</v>
      </c>
      <c r="B19" s="21"/>
      <c r="C19" s="22"/>
      <c r="D19" s="23"/>
      <c r="E19" s="23"/>
      <c r="F19" s="24" t="s">
        <v>31</v>
      </c>
      <c r="G19" s="24"/>
      <c r="H19" s="25"/>
      <c r="I19" s="26">
        <f ca="1">ROUND(SUM(INDIRECT(ADDRESS(ROW()+(-1), COLUMN()+(0), 1)),INDIRECT(ADDRESS(ROW()+(-3), COLUMN()+(0), 1)),INDIRECT(ADDRESS(ROW()+(-7), COLUMN()+(0), 1))), 2)</f>
        <v>222.3</v>
      </c>
      <c r="J19" s="26"/>
    </row>
    <row r="22" spans="1:10" ht="13.50" thickBot="1" customHeight="1">
      <c r="A22" s="27" t="s">
        <v>32</v>
      </c>
      <c r="B22" s="27"/>
      <c r="C22" s="27"/>
      <c r="D22" s="27"/>
      <c r="E22" s="27" t="s">
        <v>33</v>
      </c>
      <c r="F22" s="27"/>
      <c r="G22" s="27" t="s">
        <v>34</v>
      </c>
      <c r="H22" s="27"/>
      <c r="I22" s="27"/>
      <c r="J22" s="27" t="s">
        <v>35</v>
      </c>
    </row>
    <row r="23" spans="1:10" ht="13.50" thickBot="1" customHeight="1">
      <c r="A23" s="28" t="s">
        <v>36</v>
      </c>
      <c r="B23" s="28"/>
      <c r="C23" s="28"/>
      <c r="D23" s="28"/>
      <c r="E23" s="29">
        <v>1.07202e+006</v>
      </c>
      <c r="F23" s="29"/>
      <c r="G23" s="29">
        <v>1.07202e+006</v>
      </c>
      <c r="H23" s="29"/>
      <c r="I23" s="29"/>
      <c r="J23" s="29" t="s">
        <v>37</v>
      </c>
    </row>
    <row r="24" spans="1:10" ht="13.50" thickBot="1" customHeight="1">
      <c r="A24" s="30" t="s">
        <v>38</v>
      </c>
      <c r="B24" s="30"/>
      <c r="C24" s="30"/>
      <c r="D24" s="30"/>
      <c r="E24" s="31"/>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H12"/>
    <mergeCell ref="I12:J12"/>
    <mergeCell ref="A13:B13"/>
    <mergeCell ref="D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E19"/>
    <mergeCell ref="F19:H19"/>
    <mergeCell ref="I19:J19"/>
    <mergeCell ref="A22:D22"/>
    <mergeCell ref="E22:F22"/>
    <mergeCell ref="G22:I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