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<sst xmlns="http://schemas.openxmlformats.org/spreadsheetml/2006/main" count="92" uniqueCount="92">
  <si>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</si>
  <si>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IEI030</t>
  </si>
  <si>
    <t xml:space="preserve">Ud</t>
  </si>
  <si>
    <t xml:space="preserve">Red de distribución interior de servicios generales.</t>
  </si>
  <si>
    <r>
      <rPr>
        <sz val="8.25"/>
        <color rgb="FF000000"/>
        <rFont val="Arial"/>
        <family val="2"/>
      </rPr>
      <t xml:space="preserve">Red eléctrica de distribución interior de servicios generales compuesta de: cuadro de servicios generales; cuadro secundario: cuadro secundario de ascensor; circuitos con cableado bajo tubo protector para alimentación de los siguientes usos comunes: alumbrado de escaleras y zonas comunes, portero electrónico o videoportero, tomas de corriente, 1 ascensor ITA-2, grupo de presión, recinto de telecomunicaciones; mecanismos.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</si>
  <si>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</si>
  <si>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</si>
  <si>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</si>
  <si>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</si>
  <si>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</si>
  <si>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</si>
  <si>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</si>
  <si>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</si>
  <si>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</si>
  <si>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</si>
  <si>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</si>
  <si>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</si>
  <si>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 Según UNE-EN 60898-1.</t>
  </si>
  <si>
    <t xml:space="preserve">mt35cgm031aa</t>
  </si>
  <si>
    <t xml:space="preserve">Ud</t>
  </si>
  <si>
    <t xml:space="preserve">Interruptor diferencial instantáneo, 4P/25A/30mA, de 4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</si>
  <si>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</si>
  <si>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</si>
  <si>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</si>
  <si>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mt35cgm021bbead</t>
  </si>
  <si>
    <t xml:space="preserve">Ud</t>
  </si>
  <si>
    <t xml:space="preserve">Interruptor automático magnetotérmico, de 4 módulos, tetrapolar (4P), con 6 kA de poder de corte, de 16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</si>
  <si>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</si>
  <si>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</si>
  <si>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</si>
  <si>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</si>
  <si>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</si>
  <si>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</si>
  <si>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mt35cgm050a</t>
  </si>
  <si>
    <t xml:space="preserve">Ud</t>
  </si>
  <si>
    <t xml:space="preserve">Minutero para temporizado del alumbrado, 5 A, regulable de 1 a 7 minutos.</t>
  </si>
  <si>
    <t xml:space="preserve">mt35cgm041e</t>
  </si>
  <si>
    <t xml:space="preserve">Ud</t>
  </si>
  <si>
    <t xml:space="preserve">Caja para alojamiento de los interruptores de protección de la instalación, 1 fila de 8 módulos, de ABS autoextinguible, de color blanco RAL 9010, con puerta opaca, grado de protección IP40 y doble aislamiento (clase II), para colocar en superficie. Según UNE-EN 60670-1.</t>
  </si>
  <si>
    <t xml:space="preserve">mt35aia090ab</t>
  </si>
  <si>
    <t xml:space="preserve">m</t>
  </si>
  <si>
    <t xml:space="preserve">Tubo rígido de PVC, enchufable, curvable en caliente, de color negro, de 20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</si>
  <si>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mt35aia090ac</t>
  </si>
  <si>
    <t xml:space="preserve">m</t>
  </si>
  <si>
    <t xml:space="preserve">Tubo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</si>
  <si>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</si>
  <si>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</si>
  <si>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</si>
  <si>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</si>
  <si>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</si>
  <si>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</si>
  <si>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</si>
  <si>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</si>
  <si>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</si>
  <si>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</si>
  <si>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</si>
  <si>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 Según UNE 211025.</t>
  </si>
  <si>
    <t xml:space="preserve">mt35cun020d</t>
  </si>
  <si>
    <t xml:space="preserve">m</t>
  </si>
  <si>
    <t xml:space="preserve">Cable unipolar H07Z1-K (AS), siendo su tensión asignada de 450/750 V, reacción al fuego clase B2ca-s1a,d1,a1 según UNE-EN 50575, con conductor multifilar de cobre clase 5 (-K) de 6 mm² de sección, con aislamiento de compuesto termoplástico a base de poliolefina libre de halógenos con baja emisión de humos y gases corrosivos (Z1). Según UNE 211025.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</si>
  <si>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</si>
  <si>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</si>
  <si>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</si>
  <si>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mt35caj010a</t>
  </si>
  <si>
    <t xml:space="preserve">Ud</t>
  </si>
  <si>
    <t xml:space="preserve">Caja universal, con enlace por los 2 lados, para empotrar.</t>
  </si>
  <si>
    <t xml:space="preserve">mt33seg503</t>
  </si>
  <si>
    <t xml:space="preserve">Ud</t>
  </si>
  <si>
    <t xml:space="preserve">Pulsador para escalera, con marco, color gris.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</si>
  <si>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</si>
  <si>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</si>
  <si>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</si>
  <si>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</si>
  <si>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</si>
  <si>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</si>
  <si>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</si>
  <si>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</si>
  <si>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</si>
  <si>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</si>
  <si>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</si>
  <si>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</si>
  <si>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</si>
  <si>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</si>
  <si>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</si>
  <si>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</si>
  <si>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</si>
  <si>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</si>
  <si>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</si>
  <si>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</si>
  <si>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</si>
  <si>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207,73€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</si>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</sst>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166.07</v>
      </c>
      <c r="H12" s="12">
        <f ca="1">ROUND(INDIRECT(ADDRESS(ROW()+(0), COLUMN()+(-2), 1))*INDIRECT(ADDRESS(ROW()+(0), COLUMN()+(-1), 1)), 2)</f>
        <v>332.14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90.99</v>
      </c>
      <c r="H13" s="12">
        <f ca="1">ROUND(INDIRECT(ADDRESS(ROW()+(0), COLUMN()+(-2), 1))*INDIRECT(ADDRESS(ROW()+(0), COLUMN()+(-1), 1)), 2)</f>
        <v>454.95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78.61</v>
      </c>
      <c r="H14" s="12">
        <f ca="1">ROUND(INDIRECT(ADDRESS(ROW()+(0), COLUMN()+(-2), 1))*INDIRECT(ADDRESS(ROW()+(0), COLUMN()+(-1), 1)), 2)</f>
        <v>235.83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12.66</v>
      </c>
      <c r="H15" s="12">
        <f ca="1">ROUND(INDIRECT(ADDRESS(ROW()+(0), COLUMN()+(-2), 1))*INDIRECT(ADDRESS(ROW()+(0), COLUMN()+(-1), 1)), 2)</f>
        <v>101.28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14.08</v>
      </c>
      <c r="H16" s="12">
        <f ca="1">ROUND(INDIRECT(ADDRESS(ROW()+(0), COLUMN()+(-2), 1))*INDIRECT(ADDRESS(ROW()+(0), COLUMN()+(-1), 1)), 2)</f>
        <v>28.16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16.01</v>
      </c>
      <c r="H18" s="12">
        <f ca="1">ROUND(INDIRECT(ADDRESS(ROW()+(0), COLUMN()+(-2), 1))*INDIRECT(ADDRESS(ROW()+(0), COLUMN()+(-1), 1)), 2)</f>
        <v>16.01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125.017</v>
      </c>
      <c r="G19" s="12">
        <v>1.65</v>
      </c>
      <c r="H19" s="12">
        <f ca="1">ROUND(INDIRECT(ADDRESS(ROW()+(0), COLUMN()+(-2), 1))*INDIRECT(ADDRESS(ROW()+(0), COLUMN()+(-1), 1)), 2)</f>
        <v>206.28</v>
      </c>
    </row>
    <row r="20" spans="1:8" ht="76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48.97</v>
      </c>
      <c r="G20" s="12">
        <v>2.41</v>
      </c>
      <c r="H20" s="12">
        <f ca="1">ROUND(INDIRECT(ADDRESS(ROW()+(0), COLUMN()+(-2), 1))*INDIRECT(ADDRESS(ROW()+(0), COLUMN()+(-1), 1)), 2)</f>
        <v>118.02</v>
      </c>
    </row>
    <row r="21" spans="1:8" ht="76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60.59</v>
      </c>
      <c r="G21" s="12">
        <v>3.11</v>
      </c>
      <c r="H21" s="12">
        <f ca="1">ROUND(INDIRECT(ADDRESS(ROW()+(0), COLUMN()+(-2), 1))*INDIRECT(ADDRESS(ROW()+(0), COLUMN()+(-1), 1)), 2)</f>
        <v>188.43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10</v>
      </c>
      <c r="G22" s="12">
        <v>1.8</v>
      </c>
      <c r="H22" s="12">
        <f ca="1">ROUND(INDIRECT(ADDRESS(ROW()+(0), COLUMN()+(-2), 1))*INDIRECT(ADDRESS(ROW()+(0), COLUMN()+(-1), 1)), 2)</f>
        <v>18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451.868</v>
      </c>
      <c r="G23" s="12">
        <v>0.68</v>
      </c>
      <c r="H23" s="12">
        <f ca="1">ROUND(INDIRECT(ADDRESS(ROW()+(0), COLUMN()+(-2), 1))*INDIRECT(ADDRESS(ROW()+(0), COLUMN()+(-1), 1)), 2)</f>
        <v>307.27</v>
      </c>
    </row>
    <row r="24" spans="1:8" ht="55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282.5</v>
      </c>
      <c r="G24" s="12">
        <v>1.09</v>
      </c>
      <c r="H24" s="12">
        <f ca="1">ROUND(INDIRECT(ADDRESS(ROW()+(0), COLUMN()+(-2), 1))*INDIRECT(ADDRESS(ROW()+(0), COLUMN()+(-1), 1)), 2)</f>
        <v>307.93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219</v>
      </c>
      <c r="G25" s="12">
        <v>1.58</v>
      </c>
      <c r="H25" s="12">
        <f ca="1">ROUND(INDIRECT(ADDRESS(ROW()+(0), COLUMN()+(-2), 1))*INDIRECT(ADDRESS(ROW()+(0), COLUMN()+(-1), 1)), 2)</f>
        <v>346.02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8</v>
      </c>
      <c r="G26" s="12">
        <v>3.12</v>
      </c>
      <c r="H26" s="12">
        <f ca="1">ROUND(INDIRECT(ADDRESS(ROW()+(0), COLUMN()+(-2), 1))*INDIRECT(ADDRESS(ROW()+(0), COLUMN()+(-1), 1)), 2)</f>
        <v>24.96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25</v>
      </c>
      <c r="G27" s="12">
        <v>0.17</v>
      </c>
      <c r="H27" s="12">
        <f ca="1">ROUND(INDIRECT(ADDRESS(ROW()+(0), COLUMN()+(-2), 1))*INDIRECT(ADDRESS(ROW()+(0), COLUMN()+(-1), 1)), 2)</f>
        <v>4.25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25</v>
      </c>
      <c r="G28" s="12">
        <v>7.58</v>
      </c>
      <c r="H28" s="12">
        <f ca="1">ROUND(INDIRECT(ADDRESS(ROW()+(0), COLUMN()+(-2), 1))*INDIRECT(ADDRESS(ROW()+(0), COLUMN()+(-1), 1)), 2)</f>
        <v>189.5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4</v>
      </c>
      <c r="G29" s="12">
        <v>13.77</v>
      </c>
      <c r="H29" s="12">
        <f ca="1">ROUND(INDIRECT(ADDRESS(ROW()+(0), COLUMN()+(-2), 1))*INDIRECT(ADDRESS(ROW()+(0), COLUMN()+(-1), 1)), 2)</f>
        <v>55.08</v>
      </c>
    </row>
    <row r="30" spans="1:8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6</v>
      </c>
      <c r="G30" s="12">
        <v>9.68</v>
      </c>
      <c r="H30" s="12">
        <f ca="1">ROUND(INDIRECT(ADDRESS(ROW()+(0), COLUMN()+(-2), 1))*INDIRECT(ADDRESS(ROW()+(0), COLUMN()+(-1), 1)), 2)</f>
        <v>58.08</v>
      </c>
    </row>
    <row r="31" spans="1:8" ht="13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7</v>
      </c>
      <c r="G31" s="14">
        <v>1.48</v>
      </c>
      <c r="H31" s="14">
        <f ca="1">ROUND(INDIRECT(ADDRESS(ROW()+(0), COLUMN()+(-2), 1))*INDIRECT(ADDRESS(ROW()+(0), COLUMN()+(-1), 1)), 2)</f>
        <v>10.36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3151.4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21.607</v>
      </c>
      <c r="G34" s="12">
        <v>22.74</v>
      </c>
      <c r="H34" s="12">
        <f ca="1">ROUND(INDIRECT(ADDRESS(ROW()+(0), COLUMN()+(-2), 1))*INDIRECT(ADDRESS(ROW()+(0), COLUMN()+(-1), 1)), 2)</f>
        <v>491.34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20.517</v>
      </c>
      <c r="G35" s="14">
        <v>20.98</v>
      </c>
      <c r="H35" s="14">
        <f ca="1">ROUND(INDIRECT(ADDRESS(ROW()+(0), COLUMN()+(-2), 1))*INDIRECT(ADDRESS(ROW()+(0), COLUMN()+(-1), 1)), 2)</f>
        <v>430.45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921.79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4073.19</v>
      </c>
      <c r="H38" s="14">
        <f ca="1">ROUND(INDIRECT(ADDRESS(ROW()+(0), COLUMN()+(-2), 1))*INDIRECT(ADDRESS(ROW()+(0), COLUMN()+(-1), 1))/100, 2)</f>
        <v>81.46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4154.65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