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<sst xmlns="http://schemas.openxmlformats.org/spreadsheetml/2006/main" count="29" uniqueCount="29">
  <si>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</si>
  <si>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IER010</t>
  </si>
  <si>
    <t xml:space="preserve">Ud</t>
  </si>
  <si>
    <t xml:space="preserve">Grupo electrógeno.</t>
  </si>
  <si>
    <r>
      <rPr>
        <sz val="8.25"/>
        <color rgb="FF000000"/>
        <rFont val="Arial"/>
        <family val="2"/>
      </rPr>
      <t xml:space="preserve">Grupo electrógeno insonorizado de funcionamiento manual, con motor diesel, Kohler y alternador Mecc Alte trifásico de 230/400 V de tensión y 50 Hz de frecuencia a 1500 r.p.m., de 8 kVA de potencia de funcionamiento principal (PRP) y 9 kVA de potencia de funcionamiento de tiempo limitado (LTP), de 1600x900x1132 mm, con cuadro eléctrico de protección, distribución y control para arranque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</si>
  <si>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</si>
  <si>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</si>
  <si>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</si>
  <si>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</si>
  <si>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</si>
  <si>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</si>
  <si>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</si>
  <si>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mt35gei040iq</t>
  </si>
  <si>
    <t xml:space="preserve">Ud</t>
  </si>
  <si>
    <t xml:space="preserve">Grupo electrógeno insonorizado de funcionamiento manual, con motor diesel, Kohler y alternador Mecc Alte trifásico de 230/400 V de tensión y 50 Hz de frecuencia a 1500 r.p.m., de 8 kVA de potencia de funcionamiento principal (PRP) y 9 kVA de potencia de funcionamiento de tiempo limitado (LTP), de 1600x900x1132 mm, formado por un conjunto de motor y alternador sobre bastidor de acero de alta resistencia con cabina de acero insonorizada con lana de roca ignífuga, revestido con una capa de fosfato de zinc y acabado con pintura de poliéster, depósito de combustible de 47 litros de capacidad, motor refrigerado por agua con ventilador mecánico, silenciador, alternador de carga de batería con toma de tierra, batería de arranque con protección de bornes, conector para pica de toma de tierra (no incluida en este precio), protecciones de seguridad en partes calientes, móviles y con electricidad, y cuadro eléctrico de protección, distribución y control para arranque manual, compuesto por una central digital, llave de contacto, pulsador de parada de emergencia, instrumentos de medida, protecciones magnetotérmicas, protección diferencial y fusibles.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</si>
  <si>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</si>
  <si>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</si>
  <si>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</si>
  <si>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</si>
  <si>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</si>
  <si>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</si>
  <si>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</si>
  <si>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</si>
  <si>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</si>
  <si>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</si>
  <si>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</si>
  <si>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</si>
  <si>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12.342,39€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</si>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</sst>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19" customWidth="1"/>
    <col min="4" max="4" width="6.46" customWidth="1"/>
    <col min="5" max="5" width="72.4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2">
        <v>1</v>
      </c>
      <c r="G10" s="14">
        <v>4927.99</v>
      </c>
      <c r="H10" s="14">
        <f ca="1">ROUND(INDIRECT(ADDRESS(ROW()+(0), COLUMN()+(-2), 1))*INDIRECT(ADDRESS(ROW()+(0), COLUMN()+(-1), 1)), 2)</f>
        <v>4927.99</v>
      </c>
    </row>
    <row r="11" spans="1:8" ht="13.50" thickBot="1" customHeight="1">
      <c r="A11" s="15"/>
      <c r="B11" s="15"/>
      <c r="C11" s="15"/>
      <c r="D11" s="15"/>
      <c r="E11" s="15"/>
      <c r="F11" s="9" t="s">
        <v>15</v>
      </c>
      <c r="G11" s="9"/>
      <c r="H11" s="17">
        <f ca="1">ROUND(SUM(INDIRECT(ADDRESS(ROW()+(-1), COLUMN()+(0), 1))), 2)</f>
        <v>4927.99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v>
      </c>
      <c r="G13" s="13">
        <v>22.74</v>
      </c>
      <c r="H13" s="13">
        <f ca="1">ROUND(INDIRECT(ADDRESS(ROW()+(0), COLUMN()+(-2), 1))*INDIRECT(ADDRESS(ROW()+(0), COLUMN()+(-1), 1)), 2)</f>
        <v>5.69</v>
      </c>
    </row>
    <row r="14" spans="1:8" ht="13.50" thickBot="1" customHeight="1">
      <c r="A14" s="1" t="s">
        <v>20</v>
      </c>
      <c r="B14" s="1"/>
      <c r="C14" s="10" t="s">
        <v>21</v>
      </c>
      <c r="D14" s="10"/>
      <c r="E14" s="1" t="s">
        <v>22</v>
      </c>
      <c r="F14" s="12">
        <v>0.25</v>
      </c>
      <c r="G14" s="14">
        <v>20.98</v>
      </c>
      <c r="H14" s="14">
        <f ca="1">ROUND(INDIRECT(ADDRESS(ROW()+(0), COLUMN()+(-2), 1))*INDIRECT(ADDRESS(ROW()+(0), COLUMN()+(-1), 1)), 2)</f>
        <v>5.25</v>
      </c>
    </row>
    <row r="15" spans="1:8" ht="13.50" thickBot="1" customHeight="1">
      <c r="A15" s="15"/>
      <c r="B15" s="15"/>
      <c r="C15" s="15"/>
      <c r="D15" s="15"/>
      <c r="E15" s="15"/>
      <c r="F15" s="9" t="s">
        <v>23</v>
      </c>
      <c r="G15" s="9"/>
      <c r="H15" s="17">
        <f ca="1">ROUND(SUM(INDIRECT(ADDRESS(ROW()+(-1), COLUMN()+(0), 1)),INDIRECT(ADDRESS(ROW()+(-2), COLUMN()+(0), 1))), 2)</f>
        <v>10.94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4938.93</v>
      </c>
      <c r="H17" s="14">
        <f ca="1">ROUND(INDIRECT(ADDRESS(ROW()+(0), COLUMN()+(-2), 1))*INDIRECT(ADDRESS(ROW()+(0), COLUMN()+(-1), 1))/100, 2)</f>
        <v>98.78</v>
      </c>
    </row>
    <row r="18" spans="1:8" ht="13.50" thickBot="1" customHeight="1">
      <c r="A18" s="21" t="s">
        <v>27</v>
      </c>
      <c r="B18" s="21"/>
      <c r="C18" s="22"/>
      <c r="D18" s="22"/>
      <c r="E18" s="23"/>
      <c r="F18" s="24" t="s">
        <v>28</v>
      </c>
      <c r="G18" s="25"/>
      <c r="H18" s="26">
        <f ca="1">ROUND(SUM(INDIRECT(ADDRESS(ROW()+(-1), COLUMN()+(0), 1)),INDIRECT(ADDRESS(ROW()+(-3), COLUMN()+(0), 1)),INDIRECT(ADDRESS(ROW()+(-7), COLUMN()+(0), 1))), 2)</f>
        <v>5037.71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