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<sst xmlns="http://schemas.openxmlformats.org/spreadsheetml/2006/main" count="83" uniqueCount="83">
  <si>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</si>
  <si>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ILR030</t>
  </si>
  <si>
    <t xml:space="preserve">Ud</t>
  </si>
  <si>
    <t xml:space="preserve">RITU.</t>
  </si>
  <si>
    <r>
      <rPr>
        <sz val="8.25"/>
        <color rgb="FF000000"/>
        <rFont val="Arial"/>
        <family val="2"/>
      </rPr>
      <t xml:space="preserve">Equipamiento completo para RITU, recinto único de instalaciones de telecomunicaciones, en edificio sin zonas comunes, de hasta 5 puntos de acceso a usuario, en armario de 100x50x30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empotradas de 10 m desde la centralización de contadores, mediante tubos protectores de PVC flexible, corrugados, reforzados,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</si>
  <si>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</si>
  <si>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</si>
  <si>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</si>
  <si>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</si>
  <si>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</si>
  <si>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</si>
  <si>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</si>
  <si>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</si>
  <si>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</si>
  <si>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</si>
  <si>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</si>
  <si>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</si>
  <si>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</si>
  <si>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</si>
  <si>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</si>
  <si>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</si>
  <si>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</si>
  <si>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</si>
  <si>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</si>
  <si>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</si>
  <si>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</si>
  <si>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</si>
  <si>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</si>
  <si>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</si>
  <si>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</si>
  <si>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</si>
  <si>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</si>
  <si>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</si>
  <si>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</si>
  <si>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</si>
  <si>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</si>
  <si>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</si>
  <si>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</si>
  <si>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</si>
  <si>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</si>
  <si>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</si>
  <si>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</si>
  <si>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</si>
  <si>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</si>
  <si>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</si>
  <si>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</si>
  <si>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</si>
  <si>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</si>
  <si>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</si>
  <si>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</si>
  <si>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</si>
  <si>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</si>
  <si>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</si>
  <si>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</si>
  <si>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</si>
  <si>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</si>
  <si>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</si>
  <si>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</si>
  <si>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</si>
  <si>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</si>
  <si>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</si>
  <si>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</si>
  <si>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</si>
  <si>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</si>
  <si>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</si>
  <si>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</si>
  <si>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mt35aia020d</t>
  </si>
  <si>
    <t xml:space="preserve">m</t>
  </si>
  <si>
    <t xml:space="preserve">Tubo curvable de PVC, transversalmente elástico, corrugado, forrado, de color negro, de 32 mm de diámetro nominal, para canalización empotrada en obra de fábrica (paredes y techos). Resistencia a la compresión 320 N, resistencia al impacto 2 julios, temperatura de trabajo -5°C hasta 60°C, con grado de protección IP547 según UNE 20324, propiedades eléctricas: aislante, no propagador de la llama. Según UNE-EN 61386-1 y UNE-EN 61386-22.</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</si>
  <si>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</si>
  <si>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</si>
  <si>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</si>
  <si>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</si>
  <si>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</si>
  <si>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</si>
  <si>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</si>
  <si>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</si>
  <si>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</si>
  <si>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</si>
  <si>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</si>
  <si>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</si>
  <si>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23,42€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</si>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</sst>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4.81</v>
      </c>
      <c r="H12" s="12">
        <f ca="1">ROUND(INDIRECT(ADDRESS(ROW()+(0), COLUMN()+(-2), 1))*INDIRECT(ADDRESS(ROW()+(0), COLUMN()+(-1), 1)), 2)</f>
        <v>12.03</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4.5</v>
      </c>
      <c r="G15" s="12">
        <v>0.68</v>
      </c>
      <c r="H15" s="12">
        <f ca="1">ROUND(INDIRECT(ADDRESS(ROW()+(0), COLUMN()+(-2), 1))*INDIRECT(ADDRESS(ROW()+(0), COLUMN()+(-1), 1)), 2)</f>
        <v>3.06</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66.00" thickBot="1" customHeight="1">
      <c r="A28" s="1" t="s">
        <v>66</v>
      </c>
      <c r="B28" s="1"/>
      <c r="C28" s="1"/>
      <c r="D28" s="10" t="s">
        <v>67</v>
      </c>
      <c r="E28" s="1" t="s">
        <v>68</v>
      </c>
      <c r="F28" s="13">
        <v>20</v>
      </c>
      <c r="G28" s="14">
        <v>1.37</v>
      </c>
      <c r="H28" s="14">
        <f ca="1">ROUND(INDIRECT(ADDRESS(ROW()+(0), COLUMN()+(-2), 1))*INDIRECT(ADDRESS(ROW()+(0), COLUMN()+(-1), 1)), 2)</f>
        <v>27.4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362.92</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2.3</v>
      </c>
      <c r="G31" s="12">
        <v>22.74</v>
      </c>
      <c r="H31" s="12">
        <f ca="1">ROUND(INDIRECT(ADDRESS(ROW()+(0), COLUMN()+(-2), 1))*INDIRECT(ADDRESS(ROW()+(0), COLUMN()+(-1), 1)), 2)</f>
        <v>52.3</v>
      </c>
    </row>
    <row r="32" spans="1:8" ht="13.50" thickBot="1" customHeight="1">
      <c r="A32" s="1" t="s">
        <v>74</v>
      </c>
      <c r="B32" s="1"/>
      <c r="C32" s="1"/>
      <c r="D32" s="10" t="s">
        <v>75</v>
      </c>
      <c r="E32" s="1" t="s">
        <v>76</v>
      </c>
      <c r="F32" s="13">
        <v>2.1</v>
      </c>
      <c r="G32" s="14">
        <v>20.98</v>
      </c>
      <c r="H32" s="14">
        <f ca="1">ROUND(INDIRECT(ADDRESS(ROW()+(0), COLUMN()+(-2), 1))*INDIRECT(ADDRESS(ROW()+(0), COLUMN()+(-1), 1)), 2)</f>
        <v>44.06</v>
      </c>
    </row>
    <row r="33" spans="1:8" ht="13.50" thickBot="1" customHeight="1">
      <c r="A33" s="15"/>
      <c r="B33" s="15"/>
      <c r="C33" s="15"/>
      <c r="D33" s="15"/>
      <c r="E33" s="15"/>
      <c r="F33" s="9" t="s">
        <v>77</v>
      </c>
      <c r="G33" s="9"/>
      <c r="H33" s="17">
        <f ca="1">ROUND(SUM(INDIRECT(ADDRESS(ROW()+(-1), COLUMN()+(0), 1)),INDIRECT(ADDRESS(ROW()+(-2), COLUMN()+(0), 1))), 2)</f>
        <v>96.36</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459.28</v>
      </c>
      <c r="H35" s="14">
        <f ca="1">ROUND(INDIRECT(ADDRESS(ROW()+(0), COLUMN()+(-2), 1))*INDIRECT(ADDRESS(ROW()+(0), COLUMN()+(-1), 1))/100, 2)</f>
        <v>9.19</v>
      </c>
    </row>
    <row r="36" spans="1:8" ht="13.50" thickBot="1" customHeight="1">
      <c r="A36" s="21" t="s">
        <v>81</v>
      </c>
      <c r="B36" s="21"/>
      <c r="C36" s="21"/>
      <c r="D36" s="22"/>
      <c r="E36" s="23"/>
      <c r="F36" s="24" t="s">
        <v>82</v>
      </c>
      <c r="G36" s="25"/>
      <c r="H36" s="26">
        <f ca="1">ROUND(SUM(INDIRECT(ADDRESS(ROW()+(-1), COLUMN()+(0), 1)),INDIRECT(ADDRESS(ROW()+(-3), COLUMN()+(0), 1)),INDIRECT(ADDRESS(ROW()+(-7), COLUMN()+(0), 1))), 2)</f>
        <v>468.47</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