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<sst xmlns="http://schemas.openxmlformats.org/spreadsheetml/2006/main" count="32" uniqueCount="32">
  <si>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</si>
  <si>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IVV250</t>
  </si>
  <si>
    <t xml:space="preserve">m</t>
  </si>
  <si>
    <t xml:space="preserve">Conducto semirrígido de doble pared de chapa de aluminio con aislamiento.</t>
  </si>
  <si>
    <r>
      <rPr>
        <sz val="8.25"/>
        <color rgb="FF000000"/>
        <rFont val="Arial"/>
        <family val="2"/>
      </rPr>
      <t xml:space="preserve">Conducto de ventilación, formado por tubo semirrígido de doble pared con aislamiento, compuesto por pared interior de chapa perforada de aluminio de 315 mm de diámetro, pared exterior de chapa de aluminio y aislamiento entre paredes mediante colchón aislante de lana de vidrio, temperatura máxima de trabajo 300°C, suministrado en tramos de 2 m.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</si>
  <si>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</si>
  <si>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</si>
  <si>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</si>
  <si>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</si>
  <si>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</si>
  <si>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</si>
  <si>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</si>
  <si>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mt42cai410e</t>
  </si>
  <si>
    <t xml:space="preserve">Ud</t>
  </si>
  <si>
    <t xml:space="preserve">Material auxiliar para montaje y sujeción a la obra de los conductos semirrígidos de doble pared de chapa de aluminio con aislamiento, de 315 mm de diámetro interior.</t>
  </si>
  <si>
    <t xml:space="preserve">mt42cai010eac</t>
  </si>
  <si>
    <t xml:space="preserve">m</t>
  </si>
  <si>
    <t xml:space="preserve">Tubo semirrígido de doble pared con aislamiento, compuesto por pared interior de chapa perforada de aluminio de 315 mm de diámetro, pared exterior de chapa de aluminio y aislamiento entre paredes mediante colchón aislante de lana de vidrio, temperatura máxima de trabajo 300°C, suministrado en tramos de 2 m, con el precio incrementado el 10% en concepto de accesorios y piezas especiales.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</si>
  <si>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</si>
  <si>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</si>
  <si>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</si>
  <si>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</si>
  <si>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</si>
  <si>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</si>
  <si>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</si>
  <si>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</si>
  <si>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</si>
  <si>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</si>
  <si>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</si>
  <si>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</si>
  <si>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11,86€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</si>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</sst>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8.16"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3.27</v>
      </c>
      <c r="G10" s="12">
        <f ca="1">ROUND(INDIRECT(ADDRESS(ROW()+(0), COLUMN()+(-2), 1))*INDIRECT(ADDRESS(ROW()+(0), COLUMN()+(-1), 1)), 2)</f>
        <v>3.27</v>
      </c>
    </row>
    <row r="11" spans="1:7" ht="55.50" thickBot="1" customHeight="1">
      <c r="A11" s="1" t="s">
        <v>15</v>
      </c>
      <c r="B11" s="1"/>
      <c r="C11" s="10" t="s">
        <v>16</v>
      </c>
      <c r="D11" s="1" t="s">
        <v>17</v>
      </c>
      <c r="E11" s="13">
        <v>1</v>
      </c>
      <c r="F11" s="14">
        <v>71.85</v>
      </c>
      <c r="G11" s="14">
        <f ca="1">ROUND(INDIRECT(ADDRESS(ROW()+(0), COLUMN()+(-2), 1))*INDIRECT(ADDRESS(ROW()+(0), COLUMN()+(-1), 1)), 2)</f>
        <v>71.85</v>
      </c>
    </row>
    <row r="12" spans="1:7" ht="13.50" thickBot="1" customHeight="1">
      <c r="A12" s="15"/>
      <c r="B12" s="15"/>
      <c r="C12" s="15"/>
      <c r="D12" s="15"/>
      <c r="E12" s="9" t="s">
        <v>18</v>
      </c>
      <c r="F12" s="9"/>
      <c r="G12" s="17">
        <f ca="1">ROUND(SUM(INDIRECT(ADDRESS(ROW()+(-1), COLUMN()+(0), 1)),INDIRECT(ADDRESS(ROW()+(-2), COLUMN()+(0), 1))), 2)</f>
        <v>75.12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0.238</v>
      </c>
      <c r="F14" s="12">
        <v>22.74</v>
      </c>
      <c r="G14" s="12">
        <f ca="1">ROUND(INDIRECT(ADDRESS(ROW()+(0), COLUMN()+(-2), 1))*INDIRECT(ADDRESS(ROW()+(0), COLUMN()+(-1), 1)), 2)</f>
        <v>5.41</v>
      </c>
    </row>
    <row r="15" spans="1:7" ht="13.50" thickBot="1" customHeight="1">
      <c r="A15" s="1" t="s">
        <v>23</v>
      </c>
      <c r="B15" s="1"/>
      <c r="C15" s="10" t="s">
        <v>24</v>
      </c>
      <c r="D15" s="1" t="s">
        <v>25</v>
      </c>
      <c r="E15" s="13">
        <v>0.119</v>
      </c>
      <c r="F15" s="14">
        <v>21.02</v>
      </c>
      <c r="G15" s="14">
        <f ca="1">ROUND(INDIRECT(ADDRESS(ROW()+(0), COLUMN()+(-2), 1))*INDIRECT(ADDRESS(ROW()+(0), COLUMN()+(-1), 1)), 2)</f>
        <v>2.5</v>
      </c>
    </row>
    <row r="16" spans="1:7" ht="13.50" thickBot="1" customHeight="1">
      <c r="A16" s="15"/>
      <c r="B16" s="15"/>
      <c r="C16" s="15"/>
      <c r="D16" s="15"/>
      <c r="E16" s="9" t="s">
        <v>26</v>
      </c>
      <c r="F16" s="9"/>
      <c r="G16" s="17">
        <f ca="1">ROUND(SUM(INDIRECT(ADDRESS(ROW()+(-1), COLUMN()+(0), 1)),INDIRECT(ADDRESS(ROW()+(-2), COLUMN()+(0), 1))), 2)</f>
        <v>7.91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83.03</v>
      </c>
      <c r="G18" s="14">
        <f ca="1">ROUND(INDIRECT(ADDRESS(ROW()+(0), COLUMN()+(-2), 1))*INDIRECT(ADDRESS(ROW()+(0), COLUMN()+(-1), 1))/100, 2)</f>
        <v>1.66</v>
      </c>
    </row>
    <row r="19" spans="1:7" ht="13.50" thickBot="1" customHeight="1">
      <c r="A19" s="21" t="s">
        <v>30</v>
      </c>
      <c r="B19" s="21"/>
      <c r="C19" s="22"/>
      <c r="D19" s="23"/>
      <c r="E19" s="24" t="s">
        <v>31</v>
      </c>
      <c r="F19" s="25"/>
      <c r="G19" s="26">
        <f ca="1">ROUND(SUM(INDIRECT(ADDRESS(ROW()+(-1), COLUMN()+(0), 1)),INDIRECT(ADDRESS(ROW()+(-3), COLUMN()+(0), 1)),INDIRECT(ADDRESS(ROW()+(-7), COLUMN()+(0), 1))), 2)</f>
        <v>84.69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