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<sst xmlns="http://schemas.openxmlformats.org/spreadsheetml/2006/main" count="57" uniqueCount="57">
  <si>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</si>
  <si>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LCD010</t>
  </si>
  <si>
    <t xml:space="preserve">Ud</t>
  </si>
  <si>
    <t xml:space="preserve">Carpintería exterior de madera y aluminio "ROMÁN CLAVERO".</t>
  </si>
  <si>
    <r>
      <rPr>
        <sz val="8.25"/>
        <color rgb="FF000000"/>
        <rFont val="Arial"/>
        <family val="2"/>
      </rPr>
      <t xml:space="preserve">Carpintería exterior sistema madera-aluminio, de madera de roble y perfil exterior de aluminio extrusionado de 17,5 mm de espesor, fijado al perfil de madera mediante clips desmontables de material plástico para rotura de puente térmico, para ventana abisagrada, de apertura hacia el interior de 600x600 mm, serie IV 68-HA Climatrend "ROMÁN CLAVERO", hoja de 85,5x80 mm de sección y marco de 85,5x70 mm, moldura con junquillo A-HIJ, junquillos, tapajuntas de madera maciza de 70x15 mm y vierteaguas en el perfil inferior; con capacidad para recibir un acristalamiento con un espesor mínimo de 17 mm y máximo de 47 mm; coeficiente de transmisión térmica del marco de la sección tipo Uh,m = 1,6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E1500,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</si>
  <si>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</si>
  <si>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</si>
  <si>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</si>
  <si>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</si>
  <si>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</si>
  <si>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</si>
  <si>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</si>
  <si>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mt22rom100aa</t>
  </si>
  <si>
    <t xml:space="preserve">Ud</t>
  </si>
  <si>
    <t xml:space="preserve">Premarco de aluminio para carpintería de madera "ROMÁN CLAVERO", de 600x600 mm, Según UNE-EN 14351-1.</t>
  </si>
  <si>
    <t xml:space="preserve">mt22rom010omb</t>
  </si>
  <si>
    <t xml:space="preserve">Ud</t>
  </si>
  <si>
    <t xml:space="preserve">Ventana sistema madera-aluminio, de madera de roble y perfil exterior de aluminio extrusionado de 17,5 mm de espesor, fijado al perfil de madera mediante clips desmontables de material plástico para rotura de puente térmico, serie IV 68-HA Climatrend "ROMÁN CLAVERO", una hoja oscilobatiente, dimensiones 600x600 mm, acabado mediante sistema de barnizado translúcido Sikkens con tecnología Duraflex, compuesta de hoja de 85,5x80 mm y marco de 85,5x70 mm, moldura con junquillo A-HIJ,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1,6 W/(m²K), con clasificación a la permeabilidad al aire clase 4, según UNE-EN 12207, clasificación a la estanqueidad al agua clase E1500,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</si>
  <si>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</si>
  <si>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</si>
  <si>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</si>
  <si>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</si>
  <si>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</si>
  <si>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</si>
  <si>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</si>
  <si>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</si>
  <si>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</si>
  <si>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</si>
  <si>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</si>
  <si>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</si>
  <si>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</si>
  <si>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</si>
  <si>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</si>
  <si>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</si>
  <si>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</si>
  <si>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</si>
  <si>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</si>
  <si>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</si>
  <si>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</si>
  <si>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</si>
  <si>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</si>
  <si>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</si>
  <si>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187,42€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</si>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</sst>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2.4</v>
      </c>
      <c r="G10" s="11"/>
      <c r="H10" s="12">
        <v>24.04</v>
      </c>
      <c r="I10" s="12">
        <f ca="1">ROUND(INDIRECT(ADDRESS(ROW()+(0), COLUMN()+(-3), 1))*INDIRECT(ADDRESS(ROW()+(0), COLUMN()+(-1), 1)), 2)</f>
        <v>57.7</v>
      </c>
      <c r="J10" s="12"/>
    </row>
    <row r="11" spans="1:10" ht="181.50" thickBot="1" customHeight="1">
      <c r="A11" s="1" t="s">
        <v>15</v>
      </c>
      <c r="B11" s="1"/>
      <c r="C11" s="10" t="s">
        <v>16</v>
      </c>
      <c r="D11" s="1" t="s">
        <v>17</v>
      </c>
      <c r="E11" s="1"/>
      <c r="F11" s="11">
        <v>1</v>
      </c>
      <c r="G11" s="11"/>
      <c r="H11" s="12">
        <v>629.43</v>
      </c>
      <c r="I11" s="12">
        <f ca="1">ROUND(INDIRECT(ADDRESS(ROW()+(0), COLUMN()+(-3), 1))*INDIRECT(ADDRESS(ROW()+(0), COLUMN()+(-1), 1)), 2)</f>
        <v>629.43</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0.1</v>
      </c>
      <c r="G13" s="11"/>
      <c r="H13" s="12">
        <v>7.2</v>
      </c>
      <c r="I13" s="12">
        <f ca="1">ROUND(INDIRECT(ADDRESS(ROW()+(0), COLUMN()+(-3), 1))*INDIRECT(ADDRESS(ROW()+(0), COLUMN()+(-1), 1)), 2)</f>
        <v>0.72</v>
      </c>
      <c r="J13" s="12"/>
    </row>
    <row r="14" spans="1:10" ht="34.50" thickBot="1" customHeight="1">
      <c r="A14" s="1" t="s">
        <v>24</v>
      </c>
      <c r="B14" s="1"/>
      <c r="C14" s="10" t="s">
        <v>25</v>
      </c>
      <c r="D14" s="1" t="s">
        <v>26</v>
      </c>
      <c r="E14" s="1"/>
      <c r="F14" s="11">
        <v>2.46</v>
      </c>
      <c r="G14" s="11"/>
      <c r="H14" s="12">
        <v>0.93</v>
      </c>
      <c r="I14" s="12">
        <f ca="1">ROUND(INDIRECT(ADDRESS(ROW()+(0), COLUMN()+(-3), 1))*INDIRECT(ADDRESS(ROW()+(0), COLUMN()+(-1), 1)), 2)</f>
        <v>2.29</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692.47</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0.975</v>
      </c>
      <c r="G18" s="11"/>
      <c r="H18" s="12">
        <v>22.45</v>
      </c>
      <c r="I18" s="12">
        <f ca="1">ROUND(INDIRECT(ADDRESS(ROW()+(0), COLUMN()+(-3), 1))*INDIRECT(ADDRESS(ROW()+(0), COLUMN()+(-1), 1)), 2)</f>
        <v>21.89</v>
      </c>
      <c r="J18" s="12"/>
    </row>
    <row r="19" spans="1:10" ht="13.50" thickBot="1" customHeight="1">
      <c r="A19" s="1" t="s">
        <v>35</v>
      </c>
      <c r="B19" s="1"/>
      <c r="C19" s="10" t="s">
        <v>36</v>
      </c>
      <c r="D19" s="1" t="s">
        <v>37</v>
      </c>
      <c r="E19" s="1"/>
      <c r="F19" s="13">
        <v>0.975</v>
      </c>
      <c r="G19" s="13"/>
      <c r="H19" s="14">
        <v>21.15</v>
      </c>
      <c r="I19" s="14">
        <f ca="1">ROUND(INDIRECT(ADDRESS(ROW()+(0), COLUMN()+(-3), 1))*INDIRECT(ADDRESS(ROW()+(0), COLUMN()+(-1), 1)), 2)</f>
        <v>20.62</v>
      </c>
      <c r="J19" s="14"/>
    </row>
    <row r="20" spans="1:10" ht="13.50" thickBot="1" customHeight="1">
      <c r="A20" s="15"/>
      <c r="B20" s="15"/>
      <c r="C20" s="15"/>
      <c r="D20" s="15"/>
      <c r="E20" s="15"/>
      <c r="F20" s="9" t="s">
        <v>38</v>
      </c>
      <c r="G20" s="9"/>
      <c r="H20" s="9"/>
      <c r="I20" s="17">
        <f ca="1">ROUND(SUM(INDIRECT(ADDRESS(ROW()+(-1), COLUMN()+(0), 1)),INDIRECT(ADDRESS(ROW()+(-2), COLUMN()+(0), 1))), 2)</f>
        <v>42.51</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734.98</v>
      </c>
      <c r="I22" s="14">
        <f ca="1">ROUND(INDIRECT(ADDRESS(ROW()+(0), COLUMN()+(-3), 1))*INDIRECT(ADDRESS(ROW()+(0), COLUMN()+(-1), 1))/100, 2)</f>
        <v>14.7</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749.68</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