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<sst xmlns="http://schemas.openxmlformats.org/spreadsheetml/2006/main" count="42" uniqueCount="42">
  <si>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</si>
  <si>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</si>
  <si>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</si>
  <si>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</si>
  <si>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premarco y sin persiana. Incluso tornillos de acero para la fijación de la carpintería. El precio no incluye la fijación del premarco ni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</si>
  <si>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</si>
  <si>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</si>
  <si>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</si>
  <si>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</si>
  <si>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</si>
  <si>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</si>
  <si>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</si>
  <si>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mt22aap010H</t>
  </si>
  <si>
    <t xml:space="preserve">m</t>
  </si>
  <si>
    <t xml:space="preserve">Premarco, pino silvestre, 120x45 mm, con elementos de fijación.</t>
  </si>
  <si>
    <t xml:space="preserve">mt22ira010aae</t>
  </si>
  <si>
    <t xml:space="preserve">Ud</t>
  </si>
  <si>
    <t xml:space="preserve">Ventana de madera de iroko, serie Evo Wood 68 "IRASTORZA", una hoja oscilobatiente, 800x600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</si>
  <si>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</si>
  <si>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</si>
  <si>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</si>
  <si>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</si>
  <si>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</si>
  <si>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</si>
  <si>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</si>
  <si>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</si>
  <si>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</si>
  <si>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</si>
  <si>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</si>
  <si>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</si>
  <si>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142,71€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</si>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</sst>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3.50" thickBot="1" customHeight="1">
      <c r="A10" s="1" t="s">
        <v>12</v>
      </c>
      <c r="B10" s="1"/>
      <c r="C10" s="10" t="s">
        <v>13</v>
      </c>
      <c r="D10" s="10"/>
      <c r="E10" s="1" t="s">
        <v>14</v>
      </c>
      <c r="F10" s="1"/>
      <c r="G10" s="11">
        <v>2.8</v>
      </c>
      <c r="H10" s="11"/>
      <c r="I10" s="12">
        <v>4.5</v>
      </c>
      <c r="J10" s="12">
        <f ca="1">ROUND(INDIRECT(ADDRESS(ROW()+(0), COLUMN()+(-3), 1))*INDIRECT(ADDRESS(ROW()+(0), COLUMN()+(-1), 1)), 2)</f>
        <v>12.6</v>
      </c>
      <c r="K10" s="12"/>
    </row>
    <row r="11" spans="1:11" ht="150.00" thickBot="1" customHeight="1">
      <c r="A11" s="1" t="s">
        <v>15</v>
      </c>
      <c r="B11" s="1"/>
      <c r="C11" s="10" t="s">
        <v>16</v>
      </c>
      <c r="D11" s="10"/>
      <c r="E11" s="1" t="s">
        <v>17</v>
      </c>
      <c r="F11" s="1"/>
      <c r="G11" s="13">
        <v>1</v>
      </c>
      <c r="H11" s="13"/>
      <c r="I11" s="14">
        <v>522.38</v>
      </c>
      <c r="J11" s="14">
        <f ca="1">ROUND(INDIRECT(ADDRESS(ROW()+(0), COLUMN()+(-3), 1))*INDIRECT(ADDRESS(ROW()+(0), COLUMN()+(-1), 1)), 2)</f>
        <v>522.38</v>
      </c>
      <c r="K11" s="14"/>
    </row>
    <row r="12" spans="1:11" ht="13.50" thickBot="1" customHeight="1">
      <c r="A12" s="15"/>
      <c r="B12" s="15"/>
      <c r="C12" s="15"/>
      <c r="D12" s="15"/>
      <c r="E12" s="15"/>
      <c r="F12" s="15"/>
      <c r="G12" s="9" t="s">
        <v>18</v>
      </c>
      <c r="H12" s="9"/>
      <c r="I12" s="9"/>
      <c r="J12" s="17">
        <f ca="1">ROUND(SUM(INDIRECT(ADDRESS(ROW()+(-1), COLUMN()+(0), 1)),INDIRECT(ADDRESS(ROW()+(-2), COLUMN()+(0), 1))), 2)</f>
        <v>534.98</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0.517</v>
      </c>
      <c r="H14" s="11"/>
      <c r="I14" s="12">
        <v>22.45</v>
      </c>
      <c r="J14" s="12">
        <f ca="1">ROUND(INDIRECT(ADDRESS(ROW()+(0), COLUMN()+(-3), 1))*INDIRECT(ADDRESS(ROW()+(0), COLUMN()+(-1), 1)), 2)</f>
        <v>11.61</v>
      </c>
      <c r="K14" s="12"/>
    </row>
    <row r="15" spans="1:11" ht="13.50" thickBot="1" customHeight="1">
      <c r="A15" s="1" t="s">
        <v>23</v>
      </c>
      <c r="B15" s="1"/>
      <c r="C15" s="10" t="s">
        <v>24</v>
      </c>
      <c r="D15" s="10"/>
      <c r="E15" s="1" t="s">
        <v>25</v>
      </c>
      <c r="F15" s="1"/>
      <c r="G15" s="13">
        <v>0.617</v>
      </c>
      <c r="H15" s="13"/>
      <c r="I15" s="14">
        <v>21.15</v>
      </c>
      <c r="J15" s="14">
        <f ca="1">ROUND(INDIRECT(ADDRESS(ROW()+(0), COLUMN()+(-3), 1))*INDIRECT(ADDRESS(ROW()+(0), COLUMN()+(-1), 1)), 2)</f>
        <v>13.05</v>
      </c>
      <c r="K15" s="14"/>
    </row>
    <row r="16" spans="1:11" ht="13.50" thickBot="1" customHeight="1">
      <c r="A16" s="15"/>
      <c r="B16" s="15"/>
      <c r="C16" s="15"/>
      <c r="D16" s="15"/>
      <c r="E16" s="15"/>
      <c r="F16" s="15"/>
      <c r="G16" s="9" t="s">
        <v>26</v>
      </c>
      <c r="H16" s="9"/>
      <c r="I16" s="9"/>
      <c r="J16" s="17">
        <f ca="1">ROUND(SUM(INDIRECT(ADDRESS(ROW()+(-1), COLUMN()+(0), 1)),INDIRECT(ADDRESS(ROW()+(-2), COLUMN()+(0), 1))), 2)</f>
        <v>24.66</v>
      </c>
      <c r="K16" s="17"/>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COLUMN()+(1), 1)),INDIRECT(ADDRESS(ROW()+(-6), COLUMN()+(1), 1))), 2)</f>
        <v>559.64</v>
      </c>
      <c r="J18" s="14">
        <f ca="1">ROUND(INDIRECT(ADDRESS(ROW()+(0), COLUMN()+(-3), 1))*INDIRECT(ADDRESS(ROW()+(0), COLUMN()+(-1), 1))/100, 2)</f>
        <v>11.19</v>
      </c>
      <c r="K18" s="14"/>
    </row>
    <row r="19" spans="1:11" ht="13.50" thickBot="1" customHeight="1">
      <c r="A19" s="21" t="s">
        <v>30</v>
      </c>
      <c r="B19" s="21"/>
      <c r="C19" s="22"/>
      <c r="D19" s="22"/>
      <c r="E19" s="23"/>
      <c r="F19" s="23"/>
      <c r="G19" s="24" t="s">
        <v>31</v>
      </c>
      <c r="H19" s="24"/>
      <c r="I19" s="25"/>
      <c r="J19" s="26">
        <f ca="1">ROUND(SUM(INDIRECT(ADDRESS(ROW()+(-1), COLUMN()+(0), 1)),INDIRECT(ADDRESS(ROW()+(-3), COLUMN()+(0), 1)),INDIRECT(ADDRESS(ROW()+(-7), COLUMN()+(0), 1))), 2)</f>
        <v>570.83</v>
      </c>
      <c r="K19" s="26"/>
    </row>
    <row r="22" spans="1:11" ht="13.50" thickBot="1" customHeight="1">
      <c r="A22" s="27" t="s">
        <v>32</v>
      </c>
      <c r="B22" s="27"/>
      <c r="C22" s="27"/>
      <c r="D22" s="27"/>
      <c r="E22" s="27"/>
      <c r="F22" s="27" t="s">
        <v>33</v>
      </c>
      <c r="G22" s="27"/>
      <c r="H22" s="27" t="s">
        <v>34</v>
      </c>
      <c r="I22" s="27"/>
      <c r="J22" s="27"/>
      <c r="K22" s="27" t="s">
        <v>35</v>
      </c>
    </row>
    <row r="23" spans="1:11" ht="13.50" thickBot="1" customHeight="1">
      <c r="A23" s="28" t="s">
        <v>36</v>
      </c>
      <c r="B23" s="28"/>
      <c r="C23" s="28"/>
      <c r="D23" s="28"/>
      <c r="E23" s="28"/>
      <c r="F23" s="29">
        <v>1.11202e+006</v>
      </c>
      <c r="G23" s="29"/>
      <c r="H23" s="29">
        <v>1.11202e+006</v>
      </c>
      <c r="I23" s="29"/>
      <c r="J23" s="29"/>
      <c r="K23" s="29" t="s">
        <v>37</v>
      </c>
    </row>
    <row r="24" spans="1:11" ht="24.00" thickBot="1" customHeight="1">
      <c r="A24" s="30" t="s">
        <v>38</v>
      </c>
      <c r="B24" s="30"/>
      <c r="C24" s="30"/>
      <c r="D24" s="30"/>
      <c r="E24" s="30"/>
      <c r="F24" s="31"/>
      <c r="G24" s="31"/>
      <c r="H24" s="31"/>
      <c r="I24" s="31"/>
      <c r="J24" s="31"/>
      <c r="K24" s="31"/>
    </row>
    <row r="27" spans="1:1" ht="33.75" thickBot="1" customHeight="1">
      <c r="A27" s="1" t="s">
        <v>39</v>
      </c>
      <c r="B27" s="1"/>
      <c r="C27" s="1"/>
      <c r="D27" s="1"/>
      <c r="E27" s="1"/>
      <c r="F27" s="1"/>
      <c r="G27" s="1"/>
      <c r="H27" s="1"/>
      <c r="I27" s="1"/>
      <c r="J27" s="1"/>
      <c r="K27" s="1"/>
    </row>
    <row r="28" spans="1:1" ht="33.75" thickBot="1" customHeight="1">
      <c r="A28" s="1" t="s">
        <v>40</v>
      </c>
      <c r="B28" s="1"/>
      <c r="C28" s="1"/>
      <c r="D28" s="1"/>
      <c r="E28" s="1"/>
      <c r="F28" s="1"/>
      <c r="G28" s="1"/>
      <c r="H28" s="1"/>
      <c r="I28" s="1"/>
      <c r="J28" s="1"/>
      <c r="K28" s="1"/>
    </row>
    <row r="29" spans="1:1" ht="33.75" thickBot="1" customHeight="1">
      <c r="A29" s="1" t="s">
        <v>41</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F19"/>
    <mergeCell ref="G19:I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