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<sst xmlns="http://schemas.openxmlformats.org/spreadsheetml/2006/main" count="45" uniqueCount="45">
  <si>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</si>
  <si>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</si>
  <si>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</si>
  <si>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</si>
  <si>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55 Estándar "ALUGOM", dos hojas practicables, con apertura hacia el interior, dimensiones 4000x1000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</si>
  <si>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</si>
  <si>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</si>
  <si>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</si>
  <si>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</si>
  <si>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</si>
  <si>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</si>
  <si>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</si>
  <si>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mt25alp022aCaa</t>
  </si>
  <si>
    <t xml:space="preserve">Ud</t>
  </si>
  <si>
    <t xml:space="preserve">Ventana de aluminio, serie Alg 55 Estándar "ALUGOM", dos hojas practicables, con apertura hacia el interior, dimensiones 4000x1000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</si>
  <si>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</si>
  <si>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</si>
  <si>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</si>
  <si>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</si>
  <si>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</si>
  <si>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</si>
  <si>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</si>
  <si>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</si>
  <si>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</si>
  <si>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</si>
  <si>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</si>
  <si>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</si>
  <si>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</si>
  <si>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</si>
  <si>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</si>
  <si>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</si>
  <si>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</si>
  <si>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</si>
  <si>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44,49€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</si>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</sst>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69.87"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97.50" thickBot="1" customHeight="1">
      <c r="A10" s="1" t="s">
        <v>12</v>
      </c>
      <c r="B10" s="1"/>
      <c r="C10" s="1"/>
      <c r="D10" s="10" t="s">
        <v>13</v>
      </c>
      <c r="E10" s="1" t="s">
        <v>14</v>
      </c>
      <c r="F10" s="1"/>
      <c r="G10" s="11">
        <v>1</v>
      </c>
      <c r="H10" s="11"/>
      <c r="I10" s="12">
        <v>319.88</v>
      </c>
      <c r="J10" s="12">
        <f ca="1">ROUND(INDIRECT(ADDRESS(ROW()+(0), COLUMN()+(-3), 1))*INDIRECT(ADDRESS(ROW()+(0), COLUMN()+(-1), 1)), 2)</f>
        <v>319.88</v>
      </c>
      <c r="K10" s="12"/>
    </row>
    <row r="11" spans="1:11" ht="34.50" thickBot="1" customHeight="1">
      <c r="A11" s="1" t="s">
        <v>15</v>
      </c>
      <c r="B11" s="1"/>
      <c r="C11" s="1"/>
      <c r="D11" s="10" t="s">
        <v>16</v>
      </c>
      <c r="E11" s="1" t="s">
        <v>17</v>
      </c>
      <c r="F11" s="1"/>
      <c r="G11" s="11">
        <v>1.7</v>
      </c>
      <c r="H11" s="11"/>
      <c r="I11" s="12">
        <v>5.29</v>
      </c>
      <c r="J11" s="12">
        <f ca="1">ROUND(INDIRECT(ADDRESS(ROW()+(0), COLUMN()+(-3), 1))*INDIRECT(ADDRESS(ROW()+(0), COLUMN()+(-1), 1)), 2)</f>
        <v>8.99</v>
      </c>
      <c r="K11" s="12"/>
    </row>
    <row r="12" spans="1:11" ht="45.00" thickBot="1" customHeight="1">
      <c r="A12" s="1" t="s">
        <v>18</v>
      </c>
      <c r="B12" s="1"/>
      <c r="C12" s="1"/>
      <c r="D12" s="10" t="s">
        <v>19</v>
      </c>
      <c r="E12" s="1" t="s">
        <v>20</v>
      </c>
      <c r="F12" s="1"/>
      <c r="G12" s="13">
        <v>0.8</v>
      </c>
      <c r="H12" s="13"/>
      <c r="I12" s="14">
        <v>4.73</v>
      </c>
      <c r="J12" s="14">
        <f ca="1">ROUND(INDIRECT(ADDRESS(ROW()+(0), COLUMN()+(-3), 1))*INDIRECT(ADDRESS(ROW()+(0), COLUMN()+(-1), 1)), 2)</f>
        <v>3.78</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332.65</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
      <c r="D15" s="10" t="s">
        <v>24</v>
      </c>
      <c r="E15" s="1" t="s">
        <v>25</v>
      </c>
      <c r="F15" s="1"/>
      <c r="G15" s="11">
        <v>1.62</v>
      </c>
      <c r="H15" s="11"/>
      <c r="I15" s="12">
        <v>22.42</v>
      </c>
      <c r="J15" s="12">
        <f ca="1">ROUND(INDIRECT(ADDRESS(ROW()+(0), COLUMN()+(-3), 1))*INDIRECT(ADDRESS(ROW()+(0), COLUMN()+(-1), 1)), 2)</f>
        <v>36.32</v>
      </c>
      <c r="K15" s="12"/>
    </row>
    <row r="16" spans="1:11" ht="13.50" thickBot="1" customHeight="1">
      <c r="A16" s="1" t="s">
        <v>26</v>
      </c>
      <c r="B16" s="1"/>
      <c r="C16" s="1"/>
      <c r="D16" s="10" t="s">
        <v>27</v>
      </c>
      <c r="E16" s="1" t="s">
        <v>28</v>
      </c>
      <c r="F16" s="1"/>
      <c r="G16" s="13">
        <v>1.31</v>
      </c>
      <c r="H16" s="13"/>
      <c r="I16" s="14">
        <v>21.06</v>
      </c>
      <c r="J16" s="14">
        <f ca="1">ROUND(INDIRECT(ADDRESS(ROW()+(0), COLUMN()+(-3), 1))*INDIRECT(ADDRESS(ROW()+(0), COLUMN()+(-1), 1)), 2)</f>
        <v>27.59</v>
      </c>
      <c r="K16" s="14"/>
    </row>
    <row r="17" spans="1:11" ht="13.50" thickBot="1" customHeight="1">
      <c r="A17" s="15"/>
      <c r="B17" s="15"/>
      <c r="C17" s="15"/>
      <c r="D17" s="15"/>
      <c r="E17" s="15"/>
      <c r="F17" s="15"/>
      <c r="G17" s="9" t="s">
        <v>29</v>
      </c>
      <c r="H17" s="9"/>
      <c r="I17" s="9"/>
      <c r="J17" s="17">
        <f ca="1">ROUND(SUM(INDIRECT(ADDRESS(ROW()+(-1), COLUMN()+(0), 1)),INDIRECT(ADDRESS(ROW()+(-2), COLUMN()+(0), 1))), 2)</f>
        <v>63.91</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19"/>
      <c r="D19" s="20" t="s">
        <v>31</v>
      </c>
      <c r="E19" s="19" t="s">
        <v>32</v>
      </c>
      <c r="F19" s="19"/>
      <c r="G19" s="13">
        <v>2</v>
      </c>
      <c r="H19" s="13"/>
      <c r="I19" s="14">
        <f ca="1">ROUND(SUM(INDIRECT(ADDRESS(ROW()+(-2), COLUMN()+(1), 1)),INDIRECT(ADDRESS(ROW()+(-6), COLUMN()+(1), 1))), 2)</f>
        <v>396.56</v>
      </c>
      <c r="J19" s="14">
        <f ca="1">ROUND(INDIRECT(ADDRESS(ROW()+(0), COLUMN()+(-3), 1))*INDIRECT(ADDRESS(ROW()+(0), COLUMN()+(-1), 1))/100, 2)</f>
        <v>7.93</v>
      </c>
      <c r="K19" s="14"/>
    </row>
    <row r="20" spans="1:11" ht="13.50" thickBot="1" customHeight="1">
      <c r="A20" s="21" t="s">
        <v>33</v>
      </c>
      <c r="B20" s="21"/>
      <c r="C20" s="21"/>
      <c r="D20" s="22"/>
      <c r="E20" s="23"/>
      <c r="F20" s="23"/>
      <c r="G20" s="24" t="s">
        <v>34</v>
      </c>
      <c r="H20" s="24"/>
      <c r="I20" s="25"/>
      <c r="J20" s="26">
        <f ca="1">ROUND(SUM(INDIRECT(ADDRESS(ROW()+(-1), COLUMN()+(0), 1)),INDIRECT(ADDRESS(ROW()+(-3), COLUMN()+(0), 1)),INDIRECT(ADDRESS(ROW()+(-7), COLUMN()+(0), 1))), 2)</f>
        <v>404.49</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1.11202e+006</v>
      </c>
      <c r="G24" s="29"/>
      <c r="H24" s="29">
        <v>1.11202e+006</v>
      </c>
      <c r="I24" s="29"/>
      <c r="J24" s="29"/>
      <c r="K24" s="29" t="s">
        <v>40</v>
      </c>
    </row>
    <row r="25" spans="1:11" ht="24.00" thickBot="1" customHeight="1">
      <c r="A25" s="30" t="s">
        <v>41</v>
      </c>
      <c r="B25" s="30"/>
      <c r="C25" s="30"/>
      <c r="D25" s="30"/>
      <c r="E25" s="30"/>
      <c r="F25" s="31"/>
      <c r="G25" s="31"/>
      <c r="H25" s="31"/>
      <c r="I25" s="31"/>
      <c r="J25" s="31"/>
      <c r="K25" s="31"/>
    </row>
    <row r="28" spans="1:1" ht="33.75" thickBot="1" customHeight="1">
      <c r="A28" s="1" t="s">
        <v>42</v>
      </c>
      <c r="B28" s="1"/>
      <c r="C28" s="1"/>
      <c r="D28" s="1"/>
      <c r="E28" s="1"/>
      <c r="F28" s="1"/>
      <c r="G28" s="1"/>
      <c r="H28" s="1"/>
      <c r="I28" s="1"/>
      <c r="J28" s="1"/>
      <c r="K28" s="1"/>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sheetData>
  <mergeCells count="62">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I13"/>
    <mergeCell ref="J13:K13"/>
    <mergeCell ref="A14:C14"/>
    <mergeCell ref="E14:H14"/>
    <mergeCell ref="J14:K14"/>
    <mergeCell ref="A15:C15"/>
    <mergeCell ref="E15:F15"/>
    <mergeCell ref="G15:H15"/>
    <mergeCell ref="J15:K15"/>
    <mergeCell ref="A16:C16"/>
    <mergeCell ref="E16:F16"/>
    <mergeCell ref="G16:H16"/>
    <mergeCell ref="J16:K16"/>
    <mergeCell ref="A17:C17"/>
    <mergeCell ref="E17:F17"/>
    <mergeCell ref="G17:I17"/>
    <mergeCell ref="J17:K17"/>
    <mergeCell ref="A18:C18"/>
    <mergeCell ref="E18:H18"/>
    <mergeCell ref="J18:K18"/>
    <mergeCell ref="A19:C19"/>
    <mergeCell ref="E19:F19"/>
    <mergeCell ref="G19:H19"/>
    <mergeCell ref="J19:K19"/>
    <mergeCell ref="A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