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<sst xmlns="http://schemas.openxmlformats.org/spreadsheetml/2006/main" count="45" uniqueCount="45">
  <si>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</si>
  <si>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</si>
  <si>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</si>
  <si>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</si>
  <si>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Alg 55 Estándar "ALUGOM", dos hojas practicables, con apertura hacia el interior, dimensiones 1200x1750 mm, acabado lacado color blanco, con el sello QUALICOAT, que garantiza el espesor y la calidad del proceso de lacado, compuesta de hoja de 62 mm y marco de 55 mm, junquillos, galce, juntas de estanqueidad de EPDM, manilla y herrajes, según UNE-EN 14351-1; transmitancia térmica del marco: Uh,m = desde 2,4 W/(m²K); espesor máximo del acristalamiento: 33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</si>
  <si>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</si>
  <si>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</si>
  <si>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</si>
  <si>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</si>
  <si>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</si>
  <si>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</si>
  <si>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</si>
  <si>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mt25alp022aapa</t>
  </si>
  <si>
    <t xml:space="preserve">Ud</t>
  </si>
  <si>
    <t xml:space="preserve">Ventana de aluminio, serie Alg 55 Estándar "ALUGOM", dos hojas practicables, con apertura hacia el interior, dimensiones 1200x1750 mm, acabado lacado color blanco, con el sello QUALICOAT, que garantiza el espesor y la calidad del proceso de lacado, compuesta de hoja de 62 mm y marco de 55 mm, junquillos, galce, juntas de estanqueidad de EPDM, manilla y herrajes, según UNE-EN 14351-1; transmitancia térmica del marco: Uh,m = desde 2,4 W/(m²K); espesor máximo del acristalamiento: 33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</si>
  <si>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</si>
  <si>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</si>
  <si>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</si>
  <si>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</si>
  <si>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</si>
  <si>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</si>
  <si>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</si>
  <si>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</si>
  <si>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</si>
  <si>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</si>
  <si>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</si>
  <si>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</si>
  <si>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</si>
  <si>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</si>
  <si>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</si>
  <si>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</si>
  <si>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</si>
  <si>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</si>
  <si>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42,66€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</si>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</sst>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318.13</v>
      </c>
      <c r="I10" s="12">
        <f ca="1">ROUND(INDIRECT(ADDRESS(ROW()+(0), COLUMN()+(-3), 1))*INDIRECT(ADDRESS(ROW()+(0), COLUMN()+(-1), 1)), 2)</f>
        <v>318.13</v>
      </c>
      <c r="J10" s="12"/>
    </row>
    <row r="11" spans="1:10" ht="34.50" thickBot="1" customHeight="1">
      <c r="A11" s="1" t="s">
        <v>15</v>
      </c>
      <c r="B11" s="1"/>
      <c r="C11" s="10" t="s">
        <v>16</v>
      </c>
      <c r="D11" s="1" t="s">
        <v>17</v>
      </c>
      <c r="E11" s="1"/>
      <c r="F11" s="11">
        <v>1.003</v>
      </c>
      <c r="G11" s="11"/>
      <c r="H11" s="12">
        <v>5.29</v>
      </c>
      <c r="I11" s="12">
        <f ca="1">ROUND(INDIRECT(ADDRESS(ROW()+(0), COLUMN()+(-3), 1))*INDIRECT(ADDRESS(ROW()+(0), COLUMN()+(-1), 1)), 2)</f>
        <v>5.31</v>
      </c>
      <c r="J11" s="12"/>
    </row>
    <row r="12" spans="1:10" ht="45.00" thickBot="1" customHeight="1">
      <c r="A12" s="1" t="s">
        <v>18</v>
      </c>
      <c r="B12" s="1"/>
      <c r="C12" s="10" t="s">
        <v>19</v>
      </c>
      <c r="D12" s="1" t="s">
        <v>20</v>
      </c>
      <c r="E12" s="1"/>
      <c r="F12" s="13">
        <v>0.472</v>
      </c>
      <c r="G12" s="13"/>
      <c r="H12" s="14">
        <v>4.73</v>
      </c>
      <c r="I12" s="14">
        <f ca="1">ROUND(INDIRECT(ADDRESS(ROW()+(0), COLUMN()+(-3), 1))*INDIRECT(ADDRESS(ROW()+(0), COLUMN()+(-1), 1)), 2)</f>
        <v>2.23</v>
      </c>
      <c r="J12" s="14"/>
    </row>
    <row r="13" spans="1:10" ht="13.50" thickBot="1" customHeight="1">
      <c r="A13" s="15"/>
      <c r="B13" s="15"/>
      <c r="C13" s="15"/>
      <c r="D13" s="15"/>
      <c r="E13" s="15"/>
      <c r="F13" s="9" t="s">
        <v>21</v>
      </c>
      <c r="G13" s="9"/>
      <c r="H13" s="9"/>
      <c r="I13" s="17">
        <f ca="1">ROUND(SUM(INDIRECT(ADDRESS(ROW()+(-1), COLUMN()+(0), 1)),INDIRECT(ADDRESS(ROW()+(-2), COLUMN()+(0), 1)),INDIRECT(ADDRESS(ROW()+(-3), COLUMN()+(0), 1))), 2)</f>
        <v>325.67</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1.468</v>
      </c>
      <c r="G15" s="11"/>
      <c r="H15" s="12">
        <v>22.42</v>
      </c>
      <c r="I15" s="12">
        <f ca="1">ROUND(INDIRECT(ADDRESS(ROW()+(0), COLUMN()+(-3), 1))*INDIRECT(ADDRESS(ROW()+(0), COLUMN()+(-1), 1)), 2)</f>
        <v>32.91</v>
      </c>
      <c r="J15" s="12"/>
    </row>
    <row r="16" spans="1:10" ht="13.50" thickBot="1" customHeight="1">
      <c r="A16" s="1" t="s">
        <v>26</v>
      </c>
      <c r="B16" s="1"/>
      <c r="C16" s="10" t="s">
        <v>27</v>
      </c>
      <c r="D16" s="1" t="s">
        <v>28</v>
      </c>
      <c r="E16" s="1"/>
      <c r="F16" s="13">
        <v>1.029</v>
      </c>
      <c r="G16" s="13"/>
      <c r="H16" s="14">
        <v>21.06</v>
      </c>
      <c r="I16" s="14">
        <f ca="1">ROUND(INDIRECT(ADDRESS(ROW()+(0), COLUMN()+(-3), 1))*INDIRECT(ADDRESS(ROW()+(0), COLUMN()+(-1), 1)), 2)</f>
        <v>21.67</v>
      </c>
      <c r="J16" s="14"/>
    </row>
    <row r="17" spans="1:10" ht="13.50" thickBot="1" customHeight="1">
      <c r="A17" s="15"/>
      <c r="B17" s="15"/>
      <c r="C17" s="15"/>
      <c r="D17" s="15"/>
      <c r="E17" s="15"/>
      <c r="F17" s="9" t="s">
        <v>29</v>
      </c>
      <c r="G17" s="9"/>
      <c r="H17" s="9"/>
      <c r="I17" s="17">
        <f ca="1">ROUND(SUM(INDIRECT(ADDRESS(ROW()+(-1), COLUMN()+(0), 1)),INDIRECT(ADDRESS(ROW()+(-2), COLUMN()+(0), 1))), 2)</f>
        <v>54.58</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380.25</v>
      </c>
      <c r="I19" s="14">
        <f ca="1">ROUND(INDIRECT(ADDRESS(ROW()+(0), COLUMN()+(-3), 1))*INDIRECT(ADDRESS(ROW()+(0), COLUMN()+(-1), 1))/100, 2)</f>
        <v>7.61</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387.86</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