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<sst xmlns="http://schemas.openxmlformats.org/spreadsheetml/2006/main" count="39" uniqueCount="39">
  <si>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</si>
  <si>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</si>
  <si>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</si>
  <si>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</si>
  <si>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1200x1000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El precio no incluye el recibido en obra de la carpintería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</si>
  <si>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</si>
  <si>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</si>
  <si>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</si>
  <si>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</si>
  <si>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</si>
  <si>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</si>
  <si>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</si>
  <si>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mt25alp022aaaa</t>
  </si>
  <si>
    <t xml:space="preserve">Ud</t>
  </si>
  <si>
    <t xml:space="preserve">Ventana de aluminio, serie Alg 55 Estándar "ALUGOM", dos hojas practicables, con apertura hacia el interior, dimensiones 1200x1000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</si>
  <si>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</si>
  <si>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</si>
  <si>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</si>
  <si>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</si>
  <si>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</si>
  <si>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</si>
  <si>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</si>
  <si>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</si>
  <si>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</si>
  <si>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</si>
  <si>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</si>
  <si>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</si>
  <si>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30,65€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</si>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</sst>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2">
        <v>1</v>
      </c>
      <c r="G10" s="12"/>
      <c r="H10" s="14">
        <v>227.17</v>
      </c>
      <c r="I10" s="14">
        <f ca="1">ROUND(INDIRECT(ADDRESS(ROW()+(0), COLUMN()+(-3), 1))*INDIRECT(ADDRESS(ROW()+(0), COLUMN()+(-1), 1)), 2)</f>
        <v>227.17</v>
      </c>
      <c r="J10" s="14"/>
    </row>
    <row r="11" spans="1:10" ht="13.50" thickBot="1" customHeight="1">
      <c r="A11" s="15"/>
      <c r="B11" s="15"/>
      <c r="C11" s="15"/>
      <c r="D11" s="15"/>
      <c r="E11" s="15"/>
      <c r="F11" s="9" t="s">
        <v>15</v>
      </c>
      <c r="G11" s="9"/>
      <c r="H11" s="9"/>
      <c r="I11" s="17">
        <f ca="1">ROUND(SUM(INDIRECT(ADDRESS(ROW()+(-1), COLUMN()+(0), 1))), 2)</f>
        <v>227.17</v>
      </c>
      <c r="J11" s="17"/>
    </row>
    <row r="12" spans="1:10" ht="13.50" thickBot="1" customHeight="1">
      <c r="A12" s="15">
        <v>2</v>
      </c>
      <c r="B12" s="15"/>
      <c r="C12" s="15"/>
      <c r="D12" s="18" t="s">
        <v>16</v>
      </c>
      <c r="E12" s="18"/>
      <c r="F12" s="18"/>
      <c r="G12" s="18"/>
      <c r="H12" s="15"/>
      <c r="I12" s="15"/>
      <c r="J12" s="15"/>
    </row>
    <row r="13" spans="1:10" ht="13.50" thickBot="1" customHeight="1">
      <c r="A13" s="1" t="s">
        <v>17</v>
      </c>
      <c r="B13" s="1"/>
      <c r="C13" s="10" t="s">
        <v>18</v>
      </c>
      <c r="D13" s="1" t="s">
        <v>19</v>
      </c>
      <c r="E13" s="1"/>
      <c r="F13" s="11">
        <v>1.396</v>
      </c>
      <c r="G13" s="11"/>
      <c r="H13" s="13">
        <v>22.42</v>
      </c>
      <c r="I13" s="13">
        <f ca="1">ROUND(INDIRECT(ADDRESS(ROW()+(0), COLUMN()+(-3), 1))*INDIRECT(ADDRESS(ROW()+(0), COLUMN()+(-1), 1)), 2)</f>
        <v>31.3</v>
      </c>
      <c r="J13" s="13"/>
    </row>
    <row r="14" spans="1:10" ht="13.50" thickBot="1" customHeight="1">
      <c r="A14" s="1" t="s">
        <v>20</v>
      </c>
      <c r="B14" s="1"/>
      <c r="C14" s="10" t="s">
        <v>21</v>
      </c>
      <c r="D14" s="1" t="s">
        <v>22</v>
      </c>
      <c r="E14" s="1"/>
      <c r="F14" s="12">
        <v>0.698</v>
      </c>
      <c r="G14" s="12"/>
      <c r="H14" s="14">
        <v>21.06</v>
      </c>
      <c r="I14" s="14">
        <f ca="1">ROUND(INDIRECT(ADDRESS(ROW()+(0), COLUMN()+(-3), 1))*INDIRECT(ADDRESS(ROW()+(0), COLUMN()+(-1), 1)), 2)</f>
        <v>14.7</v>
      </c>
      <c r="J14" s="14"/>
    </row>
    <row r="15" spans="1:10" ht="13.50" thickBot="1" customHeight="1">
      <c r="A15" s="15"/>
      <c r="B15" s="15"/>
      <c r="C15" s="15"/>
      <c r="D15" s="15"/>
      <c r="E15" s="15"/>
      <c r="F15" s="9" t="s">
        <v>23</v>
      </c>
      <c r="G15" s="9"/>
      <c r="H15" s="9"/>
      <c r="I15" s="17">
        <f ca="1">ROUND(SUM(INDIRECT(ADDRESS(ROW()+(-1), COLUMN()+(0), 1)),INDIRECT(ADDRESS(ROW()+(-2), COLUMN()+(0), 1))), 2)</f>
        <v>46</v>
      </c>
      <c r="J15" s="17"/>
    </row>
    <row r="16" spans="1:10" ht="13.50" thickBot="1" customHeight="1">
      <c r="A16" s="15">
        <v>3</v>
      </c>
      <c r="B16" s="15"/>
      <c r="C16" s="15"/>
      <c r="D16" s="18" t="s">
        <v>24</v>
      </c>
      <c r="E16" s="18"/>
      <c r="F16" s="18"/>
      <c r="G16" s="18"/>
      <c r="H16" s="15"/>
      <c r="I16" s="15"/>
      <c r="J16" s="15"/>
    </row>
    <row r="17" spans="1:10" ht="13.50" thickBot="1" customHeight="1">
      <c r="A17" s="19"/>
      <c r="B17" s="19"/>
      <c r="C17" s="20" t="s">
        <v>25</v>
      </c>
      <c r="D17" s="19" t="s">
        <v>26</v>
      </c>
      <c r="E17" s="19"/>
      <c r="F17" s="12">
        <v>2</v>
      </c>
      <c r="G17" s="12"/>
      <c r="H17" s="14">
        <f ca="1">ROUND(SUM(INDIRECT(ADDRESS(ROW()+(-2), COLUMN()+(1), 1)),INDIRECT(ADDRESS(ROW()+(-6), COLUMN()+(1), 1))), 2)</f>
        <v>273.17</v>
      </c>
      <c r="I17" s="14">
        <f ca="1">ROUND(INDIRECT(ADDRESS(ROW()+(0), COLUMN()+(-3), 1))*INDIRECT(ADDRESS(ROW()+(0), COLUMN()+(-1), 1))/100, 2)</f>
        <v>5.46</v>
      </c>
      <c r="J17" s="14"/>
    </row>
    <row r="18" spans="1:10" ht="13.50" thickBot="1" customHeight="1">
      <c r="A18" s="21" t="s">
        <v>27</v>
      </c>
      <c r="B18" s="21"/>
      <c r="C18" s="22"/>
      <c r="D18" s="23"/>
      <c r="E18" s="23"/>
      <c r="F18" s="24" t="s">
        <v>28</v>
      </c>
      <c r="G18" s="24"/>
      <c r="H18" s="25"/>
      <c r="I18" s="26">
        <f ca="1">ROUND(SUM(INDIRECT(ADDRESS(ROW()+(-1), COLUMN()+(0), 1)),INDIRECT(ADDRESS(ROW()+(-3), COLUMN()+(0), 1)),INDIRECT(ADDRESS(ROW()+(-7), COLUMN()+(0), 1))), 2)</f>
        <v>278.63</v>
      </c>
      <c r="J18" s="26"/>
    </row>
    <row r="21" spans="1:10" ht="13.50" thickBot="1" customHeight="1">
      <c r="A21" s="27" t="s">
        <v>29</v>
      </c>
      <c r="B21" s="27"/>
      <c r="C21" s="27"/>
      <c r="D21" s="27"/>
      <c r="E21" s="27" t="s">
        <v>30</v>
      </c>
      <c r="F21" s="27"/>
      <c r="G21" s="27" t="s">
        <v>31</v>
      </c>
      <c r="H21" s="27"/>
      <c r="I21" s="27"/>
      <c r="J21" s="27" t="s">
        <v>32</v>
      </c>
    </row>
    <row r="22" spans="1:10" ht="13.50" thickBot="1" customHeight="1">
      <c r="A22" s="28" t="s">
        <v>33</v>
      </c>
      <c r="B22" s="28"/>
      <c r="C22" s="28"/>
      <c r="D22" s="28"/>
      <c r="E22" s="29">
        <v>1.11202e+006</v>
      </c>
      <c r="F22" s="29"/>
      <c r="G22" s="29">
        <v>1.11202e+006</v>
      </c>
      <c r="H22" s="29"/>
      <c r="I22" s="29"/>
      <c r="J22" s="29" t="s">
        <v>34</v>
      </c>
    </row>
    <row r="23" spans="1:10" ht="24.00" thickBot="1" customHeight="1">
      <c r="A23" s="30" t="s">
        <v>35</v>
      </c>
      <c r="B23" s="30"/>
      <c r="C23" s="30"/>
      <c r="D23" s="30"/>
      <c r="E23" s="31"/>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H11"/>
    <mergeCell ref="I11:J11"/>
    <mergeCell ref="A12:B12"/>
    <mergeCell ref="D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E18"/>
    <mergeCell ref="F18:H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