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<sst xmlns="http://schemas.openxmlformats.org/spreadsheetml/2006/main" count="45" uniqueCount="45">
  <si>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</si>
  <si>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</si>
  <si>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</si>
  <si>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</si>
  <si>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65 Óptima C16 "ALUGOM", dos hojas practicables, con apertura hacia el interior, dimensiones 1200x1000 mm, acabado lacado color blanco, con el sello QUALICOAT, que garantiza el espesor y la calidad del proceso de lacado, compuesta de hoja de 72 mm y marco de 65 mm, junquillos, galce, juntas de estanqueidad de EPDM, manilla y herrajes, según UNE-EN 14351-1; transmitancia térmica del marco: Uh,m = desde 2,3 W/(m²K); espesor máximo del acristalamiento: 50,5 mm, con clasificación a la permeabilidad al aire clase 4, según UNE-EN 12207, clasificación a la estanqueidad al agua clase E1050,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</si>
  <si>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</si>
  <si>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</si>
  <si>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</si>
  <si>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</si>
  <si>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</si>
  <si>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</si>
  <si>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</si>
  <si>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mt25alp025aaa</t>
  </si>
  <si>
    <t xml:space="preserve">Ud</t>
  </si>
  <si>
    <t xml:space="preserve">Ventana de aluminio, serie Alg 65 Óptima C16 "ALUGOM", dos hojas practicables, con apertura hacia el interior, dimensiones 1200x1000 mm, acabado lacado color blanco, con el sello QUALICOAT, que garantiza el espesor y la calidad del proceso de lacado, compuesta de hoja de 72 mm y marco de 65 mm, junquillos, galce, juntas de estanqueidad de EPDM, manilla y herrajes, según UNE-EN 14351-1; transmitancia térmica del marco: Uh,m = desde 2,3 W/(m²K); espesor máximo del acristalamiento: 50,5 mm, con clasificación a la permeabilidad al aire clase 4, según UNE-EN 12207, clasificación a la estanqueidad al agua clase E1050,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</si>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</sst>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253.42</v>
      </c>
      <c r="I10" s="12">
        <f ca="1">ROUND(INDIRECT(ADDRESS(ROW()+(0), COLUMN()+(-3), 1))*INDIRECT(ADDRESS(ROW()+(0), COLUMN()+(-1), 1)), 2)</f>
        <v>253.42</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259.04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1.396</v>
      </c>
      <c r="G15" s="11"/>
      <c r="H15" s="12">
        <v>22.42</v>
      </c>
      <c r="I15" s="12">
        <f ca="1">ROUND(INDIRECT(ADDRESS(ROW()+(0), COLUMN()+(-3), 1))*INDIRECT(ADDRESS(ROW()+(0), COLUMN()+(-1), 1)), 2)</f>
        <v>31.3</v>
      </c>
      <c r="J15" s="12"/>
    </row>
    <row r="16" spans="1:10" ht="13.50" thickBot="1" customHeight="1">
      <c r="A16" s="1" t="s">
        <v>26</v>
      </c>
      <c r="B16" s="1"/>
      <c r="C16" s="10" t="s">
        <v>27</v>
      </c>
      <c r="D16" s="1" t="s">
        <v>28</v>
      </c>
      <c r="E16" s="1"/>
      <c r="F16" s="13">
        <v>0.918</v>
      </c>
      <c r="G16" s="13"/>
      <c r="H16" s="14">
        <v>21.06</v>
      </c>
      <c r="I16" s="14">
        <f ca="1">ROUND(INDIRECT(ADDRESS(ROW()+(0), COLUMN()+(-3), 1))*INDIRECT(ADDRESS(ROW()+(0), COLUMN()+(-1), 1)), 2)</f>
        <v>19.33</v>
      </c>
      <c r="J16" s="14"/>
    </row>
    <row r="17" spans="1:10" ht="13.50" thickBot="1" customHeight="1">
      <c r="A17" s="15"/>
      <c r="B17" s="15"/>
      <c r="C17" s="15"/>
      <c r="D17" s="15"/>
      <c r="E17" s="15"/>
      <c r="F17" s="9" t="s">
        <v>29</v>
      </c>
      <c r="G17" s="9"/>
      <c r="H17" s="9"/>
      <c r="I17" s="17">
        <f ca="1">ROUND(SUM(INDIRECT(ADDRESS(ROW()+(-1), COLUMN()+(0), 1)),INDIRECT(ADDRESS(ROW()+(-2), COLUMN()+(0), 1))), 2)</f>
        <v>50.63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309.67</v>
      </c>
      <c r="I19" s="14">
        <f ca="1">ROUND(INDIRECT(ADDRESS(ROW()+(0), COLUMN()+(-3), 1))*INDIRECT(ADDRESS(ROW()+(0), COLUMN()+(-1), 1))/100, 2)</f>
        <v>6.19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315.86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