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<sst xmlns="http://schemas.openxmlformats.org/spreadsheetml/2006/main" count="45" uniqueCount="45">
  <si>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</si>
  <si>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</si>
  <si>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</si>
  <si>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</si>
  <si>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Alg 75 Máxima C16 HS "ALUGOM", una hoja practicable, con apertura hacia el interior, dimensiones 1200x1400 mm, acabado lacado color blanco, con el sello QUALICOAT, que garantiza el espesor y la calidad del proceso de lacado, compuesta de hoja de 82 mm y marco de 75 mm, junquillos, galce, juntas de estanqueidad de EPDM, manilla y herrajes, según UNE-EN 14351-1; transmitancia térmica del marco: Uh,m = desde 2,2 W/(m²K); espesor máximo del acristalamiento: 60,5 mm, con clasificación a la permeabilidad al aire clase 4, según UNE-EN 12207, clasificación a la estanqueidad al agua clase E2550,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</si>
  <si>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</si>
  <si>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</si>
  <si>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</si>
  <si>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</si>
  <si>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</si>
  <si>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</si>
  <si>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</si>
  <si>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mt25alp029aia</t>
  </si>
  <si>
    <t xml:space="preserve">Ud</t>
  </si>
  <si>
    <t xml:space="preserve">Ventana de aluminio, serie Alg 75 Máxima C16 HS "ALUGOM", una hoja practicable, con apertura hacia el interior, dimensiones 1200x1400 mm, acabado lacado color blanco, con el sello QUALICOAT, que garantiza el espesor y la calidad del proceso de lacado, compuesta de hoja de 82 mm y marco de 75 mm, junquillos, galce, juntas de estanqueidad de EPDM, manilla y herrajes, según UNE-EN 14351-1; transmitancia térmica del marco: Uh,m = desde 2,2 W/(m²K); espesor máximo del acristalamiento: 60,5 mm, con clasificación a la permeabilidad al aire clase 4, según UNE-EN 12207, clasificación a la estanqueidad al agua clase E2550,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</si>
  <si>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</si>
  <si>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</si>
  <si>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</si>
  <si>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</si>
  <si>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</si>
  <si>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</si>
  <si>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</si>
  <si>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</si>
  <si>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</si>
  <si>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</si>
  <si>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</si>
  <si>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</si>
  <si>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</si>
  <si>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</si>
  <si>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</si>
  <si>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</si>
  <si>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</si>
  <si>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</si>
  <si>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39,08€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</si>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</sst>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288.94</v>
      </c>
      <c r="I10" s="12">
        <f ca="1">ROUND(INDIRECT(ADDRESS(ROW()+(0), COLUMN()+(-3), 1))*INDIRECT(ADDRESS(ROW()+(0), COLUMN()+(-1), 1)), 2)</f>
        <v>288.94</v>
      </c>
      <c r="J10" s="12"/>
    </row>
    <row r="11" spans="1:10" ht="34.50" thickBot="1" customHeight="1">
      <c r="A11" s="1" t="s">
        <v>15</v>
      </c>
      <c r="B11" s="1"/>
      <c r="C11" s="10" t="s">
        <v>16</v>
      </c>
      <c r="D11" s="1" t="s">
        <v>17</v>
      </c>
      <c r="E11" s="1"/>
      <c r="F11" s="11">
        <v>0.884</v>
      </c>
      <c r="G11" s="11"/>
      <c r="H11" s="12">
        <v>5.29</v>
      </c>
      <c r="I11" s="12">
        <f ca="1">ROUND(INDIRECT(ADDRESS(ROW()+(0), COLUMN()+(-3), 1))*INDIRECT(ADDRESS(ROW()+(0), COLUMN()+(-1), 1)), 2)</f>
        <v>4.68</v>
      </c>
      <c r="J11" s="12"/>
    </row>
    <row r="12" spans="1:10" ht="45.00" thickBot="1" customHeight="1">
      <c r="A12" s="1" t="s">
        <v>18</v>
      </c>
      <c r="B12" s="1"/>
      <c r="C12" s="10" t="s">
        <v>19</v>
      </c>
      <c r="D12" s="1" t="s">
        <v>20</v>
      </c>
      <c r="E12" s="1"/>
      <c r="F12" s="13">
        <v>0.416</v>
      </c>
      <c r="G12" s="13"/>
      <c r="H12" s="14">
        <v>4.73</v>
      </c>
      <c r="I12" s="14">
        <f ca="1">ROUND(INDIRECT(ADDRESS(ROW()+(0), COLUMN()+(-3), 1))*INDIRECT(ADDRESS(ROW()+(0), COLUMN()+(-1), 1)), 2)</f>
        <v>1.97</v>
      </c>
      <c r="J12" s="14"/>
    </row>
    <row r="13" spans="1:10" ht="13.50" thickBot="1" customHeight="1">
      <c r="A13" s="15"/>
      <c r="B13" s="15"/>
      <c r="C13" s="15"/>
      <c r="D13" s="15"/>
      <c r="E13" s="15"/>
      <c r="F13" s="9" t="s">
        <v>21</v>
      </c>
      <c r="G13" s="9"/>
      <c r="H13" s="9"/>
      <c r="I13" s="17">
        <f ca="1">ROUND(SUM(INDIRECT(ADDRESS(ROW()+(-1), COLUMN()+(0), 1)),INDIRECT(ADDRESS(ROW()+(-2), COLUMN()+(0), 1)),INDIRECT(ADDRESS(ROW()+(-3), COLUMN()+(0), 1))), 2)</f>
        <v>295.59</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1.434</v>
      </c>
      <c r="G15" s="11"/>
      <c r="H15" s="12">
        <v>22.42</v>
      </c>
      <c r="I15" s="12">
        <f ca="1">ROUND(INDIRECT(ADDRESS(ROW()+(0), COLUMN()+(-3), 1))*INDIRECT(ADDRESS(ROW()+(0), COLUMN()+(-1), 1)), 2)</f>
        <v>32.15</v>
      </c>
      <c r="J15" s="12"/>
    </row>
    <row r="16" spans="1:10" ht="13.50" thickBot="1" customHeight="1">
      <c r="A16" s="1" t="s">
        <v>26</v>
      </c>
      <c r="B16" s="1"/>
      <c r="C16" s="10" t="s">
        <v>27</v>
      </c>
      <c r="D16" s="1" t="s">
        <v>28</v>
      </c>
      <c r="E16" s="1"/>
      <c r="F16" s="13">
        <v>0.977</v>
      </c>
      <c r="G16" s="13"/>
      <c r="H16" s="14">
        <v>21.06</v>
      </c>
      <c r="I16" s="14">
        <f ca="1">ROUND(INDIRECT(ADDRESS(ROW()+(0), COLUMN()+(-3), 1))*INDIRECT(ADDRESS(ROW()+(0), COLUMN()+(-1), 1)), 2)</f>
        <v>20.58</v>
      </c>
      <c r="J16" s="14"/>
    </row>
    <row r="17" spans="1:10" ht="13.50" thickBot="1" customHeight="1">
      <c r="A17" s="15"/>
      <c r="B17" s="15"/>
      <c r="C17" s="15"/>
      <c r="D17" s="15"/>
      <c r="E17" s="15"/>
      <c r="F17" s="9" t="s">
        <v>29</v>
      </c>
      <c r="G17" s="9"/>
      <c r="H17" s="9"/>
      <c r="I17" s="17">
        <f ca="1">ROUND(SUM(INDIRECT(ADDRESS(ROW()+(-1), COLUMN()+(0), 1)),INDIRECT(ADDRESS(ROW()+(-2), COLUMN()+(0), 1))), 2)</f>
        <v>52.73</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348.32</v>
      </c>
      <c r="I19" s="14">
        <f ca="1">ROUND(INDIRECT(ADDRESS(ROW()+(0), COLUMN()+(-3), 1))*INDIRECT(ADDRESS(ROW()+(0), COLUMN()+(-1), 1))/100, 2)</f>
        <v>6.97</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355.29</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