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<sst xmlns="http://schemas.openxmlformats.org/spreadsheetml/2006/main" count="45" uniqueCount="45">
  <si>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</si>
  <si>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</si>
  <si>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</si>
  <si>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</si>
  <si>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4100x1600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</si>
  <si>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</si>
  <si>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</si>
  <si>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</si>
  <si>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</si>
  <si>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</si>
  <si>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</si>
  <si>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</si>
  <si>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mt25alp020aDma</t>
  </si>
  <si>
    <t xml:space="preserve">Ud</t>
  </si>
  <si>
    <t xml:space="preserve">Ventana de aluminio, serie Stilo 50 RPT "ALUGOM", dos hojas practicables, con apertura hacia el interior, dimensiones 4100x1600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</si>
  <si>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</si>
  <si>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</si>
  <si>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</si>
  <si>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</si>
  <si>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</si>
  <si>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</si>
  <si>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</si>
  <si>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</si>
  <si>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</si>
  <si>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</si>
  <si>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</si>
  <si>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</si>
  <si>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</si>
  <si>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</si>
  <si>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</si>
  <si>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</si>
  <si>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</si>
  <si>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</si>
  <si>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46,55€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</si>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</sst>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7.65" customWidth="1"/>
    <col min="5" max="5" width="69.53"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328.21</v>
      </c>
      <c r="J10" s="12">
        <f ca="1">ROUND(INDIRECT(ADDRESS(ROW()+(0), COLUMN()+(-3), 1))*INDIRECT(ADDRESS(ROW()+(0), COLUMN()+(-1), 1)), 2)</f>
        <v>328.21</v>
      </c>
      <c r="K10" s="12"/>
    </row>
    <row r="11" spans="1:11" ht="34.50" thickBot="1" customHeight="1">
      <c r="A11" s="1" t="s">
        <v>15</v>
      </c>
      <c r="B11" s="1"/>
      <c r="C11" s="1"/>
      <c r="D11" s="10" t="s">
        <v>16</v>
      </c>
      <c r="E11" s="1" t="s">
        <v>17</v>
      </c>
      <c r="F11" s="1"/>
      <c r="G11" s="11">
        <v>1.938</v>
      </c>
      <c r="H11" s="11"/>
      <c r="I11" s="12">
        <v>5.29</v>
      </c>
      <c r="J11" s="12">
        <f ca="1">ROUND(INDIRECT(ADDRESS(ROW()+(0), COLUMN()+(-3), 1))*INDIRECT(ADDRESS(ROW()+(0), COLUMN()+(-1), 1)), 2)</f>
        <v>10.25</v>
      </c>
      <c r="K11" s="12"/>
    </row>
    <row r="12" spans="1:11" ht="45.00" thickBot="1" customHeight="1">
      <c r="A12" s="1" t="s">
        <v>18</v>
      </c>
      <c r="B12" s="1"/>
      <c r="C12" s="1"/>
      <c r="D12" s="10" t="s">
        <v>19</v>
      </c>
      <c r="E12" s="1" t="s">
        <v>20</v>
      </c>
      <c r="F12" s="1"/>
      <c r="G12" s="13">
        <v>0.912</v>
      </c>
      <c r="H12" s="13"/>
      <c r="I12" s="14">
        <v>4.73</v>
      </c>
      <c r="J12" s="14">
        <f ca="1">ROUND(INDIRECT(ADDRESS(ROW()+(0), COLUMN()+(-3), 1))*INDIRECT(ADDRESS(ROW()+(0), COLUMN()+(-1), 1)), 2)</f>
        <v>4.31</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342.77</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
      <c r="D15" s="10" t="s">
        <v>24</v>
      </c>
      <c r="E15" s="1" t="s">
        <v>25</v>
      </c>
      <c r="F15" s="1"/>
      <c r="G15" s="11">
        <v>1.825</v>
      </c>
      <c r="H15" s="11"/>
      <c r="I15" s="12">
        <v>22.42</v>
      </c>
      <c r="J15" s="12">
        <f ca="1">ROUND(INDIRECT(ADDRESS(ROW()+(0), COLUMN()+(-3), 1))*INDIRECT(ADDRESS(ROW()+(0), COLUMN()+(-1), 1)), 2)</f>
        <v>40.92</v>
      </c>
      <c r="K15" s="12"/>
    </row>
    <row r="16" spans="1:11" ht="13.50" thickBot="1" customHeight="1">
      <c r="A16" s="1" t="s">
        <v>26</v>
      </c>
      <c r="B16" s="1"/>
      <c r="C16" s="1"/>
      <c r="D16" s="10" t="s">
        <v>27</v>
      </c>
      <c r="E16" s="1" t="s">
        <v>28</v>
      </c>
      <c r="F16" s="1"/>
      <c r="G16" s="13">
        <v>1.482</v>
      </c>
      <c r="H16" s="13"/>
      <c r="I16" s="14">
        <v>21.06</v>
      </c>
      <c r="J16" s="14">
        <f ca="1">ROUND(INDIRECT(ADDRESS(ROW()+(0), COLUMN()+(-3), 1))*INDIRECT(ADDRESS(ROW()+(0), COLUMN()+(-1), 1)), 2)</f>
        <v>31.21</v>
      </c>
      <c r="K16" s="14"/>
    </row>
    <row r="17" spans="1:11" ht="13.50" thickBot="1" customHeight="1">
      <c r="A17" s="15"/>
      <c r="B17" s="15"/>
      <c r="C17" s="15"/>
      <c r="D17" s="15"/>
      <c r="E17" s="15"/>
      <c r="F17" s="15"/>
      <c r="G17" s="9" t="s">
        <v>29</v>
      </c>
      <c r="H17" s="9"/>
      <c r="I17" s="9"/>
      <c r="J17" s="17">
        <f ca="1">ROUND(SUM(INDIRECT(ADDRESS(ROW()+(-1), COLUMN()+(0), 1)),INDIRECT(ADDRESS(ROW()+(-2), COLUMN()+(0), 1))), 2)</f>
        <v>72.13</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19"/>
      <c r="D19" s="20" t="s">
        <v>31</v>
      </c>
      <c r="E19" s="19" t="s">
        <v>32</v>
      </c>
      <c r="F19" s="19"/>
      <c r="G19" s="13">
        <v>2</v>
      </c>
      <c r="H19" s="13"/>
      <c r="I19" s="14">
        <f ca="1">ROUND(SUM(INDIRECT(ADDRESS(ROW()+(-2), COLUMN()+(1), 1)),INDIRECT(ADDRESS(ROW()+(-6), COLUMN()+(1), 1))), 2)</f>
        <v>414.9</v>
      </c>
      <c r="J19" s="14">
        <f ca="1">ROUND(INDIRECT(ADDRESS(ROW()+(0), COLUMN()+(-3), 1))*INDIRECT(ADDRESS(ROW()+(0), COLUMN()+(-1), 1))/100, 2)</f>
        <v>8.3</v>
      </c>
      <c r="K19" s="14"/>
    </row>
    <row r="20" spans="1:11" ht="13.50" thickBot="1" customHeight="1">
      <c r="A20" s="21" t="s">
        <v>33</v>
      </c>
      <c r="B20" s="21"/>
      <c r="C20" s="21"/>
      <c r="D20" s="22"/>
      <c r="E20" s="23"/>
      <c r="F20" s="23"/>
      <c r="G20" s="24" t="s">
        <v>34</v>
      </c>
      <c r="H20" s="24"/>
      <c r="I20" s="25"/>
      <c r="J20" s="26">
        <f ca="1">ROUND(SUM(INDIRECT(ADDRESS(ROW()+(-1), COLUMN()+(0), 1)),INDIRECT(ADDRESS(ROW()+(-3), COLUMN()+(0), 1)),INDIRECT(ADDRESS(ROW()+(-7), COLUMN()+(0), 1))), 2)</f>
        <v>423.2</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1.11202e+006</v>
      </c>
      <c r="G24" s="29"/>
      <c r="H24" s="29">
        <v>1.11202e+006</v>
      </c>
      <c r="I24" s="29"/>
      <c r="J24" s="29"/>
      <c r="K24" s="29" t="s">
        <v>40</v>
      </c>
    </row>
    <row r="25" spans="1:11" ht="24.00" thickBot="1" customHeight="1">
      <c r="A25" s="30" t="s">
        <v>41</v>
      </c>
      <c r="B25" s="30"/>
      <c r="C25" s="30"/>
      <c r="D25" s="30"/>
      <c r="E25" s="30"/>
      <c r="F25" s="31"/>
      <c r="G25" s="31"/>
      <c r="H25" s="31"/>
      <c r="I25" s="31"/>
      <c r="J25" s="31"/>
      <c r="K25" s="31"/>
    </row>
    <row r="28" spans="1:1" ht="33.75" thickBot="1" customHeight="1">
      <c r="A28" s="1" t="s">
        <v>42</v>
      </c>
      <c r="B28" s="1"/>
      <c r="C28" s="1"/>
      <c r="D28" s="1"/>
      <c r="E28" s="1"/>
      <c r="F28" s="1"/>
      <c r="G28" s="1"/>
      <c r="H28" s="1"/>
      <c r="I28" s="1"/>
      <c r="J28" s="1"/>
      <c r="K28" s="1"/>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sheetData>
  <mergeCells count="6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I13"/>
    <mergeCell ref="J13:K13"/>
    <mergeCell ref="A14:C14"/>
    <mergeCell ref="E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