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<sst xmlns="http://schemas.openxmlformats.org/spreadsheetml/2006/main" count="48" uniqueCount="48">
  <si>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</si>
  <si>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</si>
  <si>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</si>
  <si>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</si>
  <si>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con premarco y sin persiana. Incluso sellador adhesivo y silicona neutra para sellado perimetral de las juntas exterior e interior, entre la carpintería y la obra. El precio no incluye el recibido en obra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</si>
  <si>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</si>
  <si>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</si>
  <si>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</si>
  <si>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</si>
  <si>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</si>
  <si>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</si>
  <si>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</si>
  <si>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mt25alp020aaja</t>
  </si>
  <si>
    <t xml:space="preserve">Ud</t>
  </si>
  <si>
    <t xml:space="preserve">Ventana de aluminio, serie Stilo 50 RPT "ALUGOM", dos hojas practicables, con apertura hacia el interior, dimensiones 1200x1450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</si>
  <si>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mt25pem015a</t>
  </si>
  <si>
    <t xml:space="preserve">m</t>
  </si>
  <si>
    <t xml:space="preserve">Premarco de aluminio, de 36x19x1,5 mm, ensamblado mediante escuadras y con patillas de anclaje para la fijación al paramento y tornillos para la fijación de la carpintería.</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</si>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</sst>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234.38</v>
      </c>
      <c r="I10" s="12">
        <f ca="1">ROUND(INDIRECT(ADDRESS(ROW()+(0), COLUMN()+(-3), 1))*INDIRECT(ADDRESS(ROW()+(0), COLUMN()+(-1), 1)), 2)</f>
        <v>234.38</v>
      </c>
      <c r="J10" s="12"/>
    </row>
    <row r="11" spans="1:10" ht="34.50" thickBot="1" customHeight="1">
      <c r="A11" s="1" t="s">
        <v>15</v>
      </c>
      <c r="B11" s="1"/>
      <c r="C11" s="10" t="s">
        <v>16</v>
      </c>
      <c r="D11" s="1" t="s">
        <v>17</v>
      </c>
      <c r="E11" s="1"/>
      <c r="F11" s="11">
        <v>5.3</v>
      </c>
      <c r="G11" s="11"/>
      <c r="H11" s="12">
        <v>2.2</v>
      </c>
      <c r="I11" s="12">
        <f ca="1">ROUND(INDIRECT(ADDRESS(ROW()+(0), COLUMN()+(-3), 1))*INDIRECT(ADDRESS(ROW()+(0), COLUMN()+(-1), 1)), 2)</f>
        <v>11.66</v>
      </c>
      <c r="J11" s="12"/>
    </row>
    <row r="12" spans="1:10" ht="34.50" thickBot="1" customHeight="1">
      <c r="A12" s="1" t="s">
        <v>18</v>
      </c>
      <c r="B12" s="1"/>
      <c r="C12" s="10" t="s">
        <v>19</v>
      </c>
      <c r="D12" s="1" t="s">
        <v>20</v>
      </c>
      <c r="E12" s="1"/>
      <c r="F12" s="11">
        <v>0.901</v>
      </c>
      <c r="G12" s="11"/>
      <c r="H12" s="12">
        <v>5.29</v>
      </c>
      <c r="I12" s="12">
        <f ca="1">ROUND(INDIRECT(ADDRESS(ROW()+(0), COLUMN()+(-3), 1))*INDIRECT(ADDRESS(ROW()+(0), COLUMN()+(-1), 1)), 2)</f>
        <v>4.77</v>
      </c>
      <c r="J12" s="12"/>
    </row>
    <row r="13" spans="1:10" ht="45.00" thickBot="1" customHeight="1">
      <c r="A13" s="1" t="s">
        <v>21</v>
      </c>
      <c r="B13" s="1"/>
      <c r="C13" s="10" t="s">
        <v>22</v>
      </c>
      <c r="D13" s="1" t="s">
        <v>23</v>
      </c>
      <c r="E13" s="1"/>
      <c r="F13" s="13">
        <v>0.424</v>
      </c>
      <c r="G13" s="13"/>
      <c r="H13" s="14">
        <v>4.73</v>
      </c>
      <c r="I13" s="14">
        <f ca="1">ROUND(INDIRECT(ADDRESS(ROW()+(0), COLUMN()+(-3), 1))*INDIRECT(ADDRESS(ROW()+(0), COLUMN()+(-1), 1)), 2)</f>
        <v>2.01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252.82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1.439</v>
      </c>
      <c r="G16" s="11"/>
      <c r="H16" s="12">
        <v>22.42</v>
      </c>
      <c r="I16" s="12">
        <f ca="1">ROUND(INDIRECT(ADDRESS(ROW()+(0), COLUMN()+(-3), 1))*INDIRECT(ADDRESS(ROW()+(0), COLUMN()+(-1), 1)), 2)</f>
        <v>32.26</v>
      </c>
      <c r="J16" s="12"/>
    </row>
    <row r="17" spans="1:10" ht="13.50" thickBot="1" customHeight="1">
      <c r="A17" s="1" t="s">
        <v>29</v>
      </c>
      <c r="B17" s="1"/>
      <c r="C17" s="10" t="s">
        <v>30</v>
      </c>
      <c r="D17" s="1" t="s">
        <v>31</v>
      </c>
      <c r="E17" s="1"/>
      <c r="F17" s="13">
        <v>0.985</v>
      </c>
      <c r="G17" s="13"/>
      <c r="H17" s="14">
        <v>21.06</v>
      </c>
      <c r="I17" s="14">
        <f ca="1">ROUND(INDIRECT(ADDRESS(ROW()+(0), COLUMN()+(-3), 1))*INDIRECT(ADDRESS(ROW()+(0), COLUMN()+(-1), 1)), 2)</f>
        <v>20.74</v>
      </c>
      <c r="J17" s="14"/>
    </row>
    <row r="18" spans="1:10" ht="13.50" thickBot="1" customHeight="1">
      <c r="A18" s="15"/>
      <c r="B18" s="15"/>
      <c r="C18" s="15"/>
      <c r="D18" s="15"/>
      <c r="E18" s="15"/>
      <c r="F18" s="9" t="s">
        <v>32</v>
      </c>
      <c r="G18" s="9"/>
      <c r="H18" s="9"/>
      <c r="I18" s="17">
        <f ca="1">ROUND(SUM(INDIRECT(ADDRESS(ROW()+(-1), COLUMN()+(0), 1)),INDIRECT(ADDRESS(ROW()+(-2), COLUMN()+(0), 1))), 2)</f>
        <v>53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305.82</v>
      </c>
      <c r="I20" s="14">
        <f ca="1">ROUND(INDIRECT(ADDRESS(ROW()+(0), COLUMN()+(-3), 1))*INDIRECT(ADDRESS(ROW()+(0), COLUMN()+(-1), 1))/100, 2)</f>
        <v>6.12</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311.94</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1.11202e+006</v>
      </c>
      <c r="F25" s="29"/>
      <c r="G25" s="29">
        <v>1.11202e+006</v>
      </c>
      <c r="H25" s="29"/>
      <c r="I25" s="29"/>
      <c r="J25" s="29" t="s">
        <v>43</v>
      </c>
    </row>
    <row r="26" spans="1:10" ht="24.00" thickBot="1" customHeight="1">
      <c r="A26" s="30" t="s">
        <v>44</v>
      </c>
      <c r="B26" s="30"/>
      <c r="C26" s="30"/>
      <c r="D26" s="30"/>
      <c r="E26" s="31"/>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