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<sst xmlns="http://schemas.openxmlformats.org/spreadsheetml/2006/main" count="50" uniqueCount="50">
  <si>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</si>
  <si>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</si>
  <si>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</si>
  <si>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</si>
  <si>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tornillos autorroscantes para la fijación del premarco al paramento y tornillos autorroscantes para la fijación del marco al premarco, tapajuntas "PUERTAS THT" de 45 mm de anchura, acabado lacado color blanco y tapeta "PUERTAS THT" de 40 mm de anchura, acabado lacado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</si>
  <si>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</si>
  <si>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</si>
  <si>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</si>
  <si>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</si>
  <si>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</si>
  <si>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</si>
  <si>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</si>
  <si>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mt26pet125bob</t>
  </si>
  <si>
    <t xml:space="preserve">Ud</t>
  </si>
  <si>
    <t xml:space="preserve">Premarco "PUERTAS THT" de acero galvanizado de 800x2000 mm, para block de puerta de una hoja, ensamblado mediante escuadras y con tornillos autorroscantes de 6,3x60 mm.</t>
  </si>
  <si>
    <t xml:space="preserve">mt26pet040hafa</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</si>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</sst>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34.50" thickBot="1" customHeight="1">
      <c r="A10" s="1" t="s">
        <v>12</v>
      </c>
      <c r="B10" s="1"/>
      <c r="C10" s="10" t="s">
        <v>13</v>
      </c>
      <c r="D10" s="1" t="s">
        <v>14</v>
      </c>
      <c r="E10" s="1"/>
      <c r="F10" s="11">
        <v>1</v>
      </c>
      <c r="G10" s="11"/>
      <c r="H10" s="12">
        <v>72</v>
      </c>
      <c r="I10" s="12">
        <f ca="1">ROUND(INDIRECT(ADDRESS(ROW()+(0), COLUMN()+(-3), 1))*INDIRECT(ADDRESS(ROW()+(0), COLUMN()+(-1), 1)), 2)</f>
        <v>72</v>
      </c>
      <c r="J10" s="12"/>
    </row>
    <row r="11" spans="1:10" ht="118.50" thickBot="1" customHeight="1">
      <c r="A11" s="1" t="s">
        <v>15</v>
      </c>
      <c r="B11" s="1"/>
      <c r="C11" s="10" t="s">
        <v>16</v>
      </c>
      <c r="D11" s="1" t="s">
        <v>17</v>
      </c>
      <c r="E11" s="1"/>
      <c r="F11" s="11">
        <v>1</v>
      </c>
      <c r="G11" s="11"/>
      <c r="H11" s="12">
        <v>574</v>
      </c>
      <c r="I11" s="12">
        <f ca="1">ROUND(INDIRECT(ADDRESS(ROW()+(0), COLUMN()+(-3), 1))*INDIRECT(ADDRESS(ROW()+(0), COLUMN()+(-1), 1)), 2)</f>
        <v>574</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887.03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22.42</v>
      </c>
      <c r="I17" s="12">
        <f ca="1">ROUND(INDIRECT(ADDRESS(ROW()+(0), COLUMN()+(-3), 1))*INDIRECT(ADDRESS(ROW()+(0), COLUMN()+(-1), 1)), 2)</f>
        <v>28.03</v>
      </c>
      <c r="J17" s="12"/>
    </row>
    <row r="18" spans="1:10" ht="13.50" thickBot="1" customHeight="1">
      <c r="A18" s="1" t="s">
        <v>32</v>
      </c>
      <c r="B18" s="1"/>
      <c r="C18" s="10" t="s">
        <v>33</v>
      </c>
      <c r="D18" s="1" t="s">
        <v>34</v>
      </c>
      <c r="E18" s="1"/>
      <c r="F18" s="13">
        <v>1.05</v>
      </c>
      <c r="G18" s="13"/>
      <c r="H18" s="14">
        <v>21.06</v>
      </c>
      <c r="I18" s="14">
        <f ca="1">ROUND(INDIRECT(ADDRESS(ROW()+(0), COLUMN()+(-3), 1))*INDIRECT(ADDRESS(ROW()+(0), COLUMN()+(-1), 1)), 2)</f>
        <v>22.11</v>
      </c>
      <c r="J18" s="14"/>
    </row>
    <row r="19" spans="1:10" ht="13.50" thickBot="1" customHeight="1">
      <c r="A19" s="15"/>
      <c r="B19" s="15"/>
      <c r="C19" s="15"/>
      <c r="D19" s="15"/>
      <c r="E19" s="15"/>
      <c r="F19" s="9" t="s">
        <v>35</v>
      </c>
      <c r="G19" s="9"/>
      <c r="H19" s="9"/>
      <c r="I19" s="17">
        <f ca="1">ROUND(SUM(INDIRECT(ADDRESS(ROW()+(-1), COLUMN()+(0), 1)),INDIRECT(ADDRESS(ROW()+(-2), COLUMN()+(0), 1))), 2)</f>
        <v>50.14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937.17</v>
      </c>
      <c r="I21" s="14">
        <f ca="1">ROUND(INDIRECT(ADDRESS(ROW()+(0), COLUMN()+(-3), 1))*INDIRECT(ADDRESS(ROW()+(0), COLUMN()+(-1), 1))/100, 2)</f>
        <v>18.74</v>
      </c>
      <c r="J21" s="14"/>
    </row>
    <row r="22" spans="1:10" ht="13.50" thickBot="1" customHeight="1">
      <c r="A22" s="8"/>
      <c r="B22" s="8"/>
      <c r="C22" s="8"/>
      <c r="D22" s="8"/>
      <c r="E22" s="8"/>
      <c r="F22" s="21" t="s">
        <v>39</v>
      </c>
      <c r="G22" s="21"/>
      <c r="H22" s="21"/>
      <c r="I22" s="22">
        <f ca="1">ROUND(SUM(INDIRECT(ADDRESS(ROW()+(-1), COLUMN()+(0), 1)),INDIRECT(ADDRESS(ROW()+(-3), COLUMN()+(0), 1)),INDIRECT(ADDRESS(ROW()+(-7), COLUMN()+(0), 1))), 2)</f>
        <v>955.91</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