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<sst xmlns="http://schemas.openxmlformats.org/spreadsheetml/2006/main" count="47" uniqueCount="47">
  <si>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</si>
  <si>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LEA030</t>
  </si>
  <si>
    <t xml:space="preserve">Ud</t>
  </si>
  <si>
    <t xml:space="preserve">Block de puerta exterior de entrada a vivienda, vidriera, de acero galvanizado, con moldura.</t>
  </si>
  <si>
    <r>
      <rPr>
        <sz val="8.25"/>
        <color rgb="FF000000"/>
        <rFont val="Arial"/>
        <family val="2"/>
      </rPr>
      <t xml:space="preserve">Block de puerta exterior de entrada a vivienda, vidriera, de una hoja, con moldura de estilo provenzal, 800x2000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3+3 mm, cámara de aire de 8 mm, vidrio exterior laminar translúcido de 3+3 mm), bastidor de acero y marco de acero galvanizado de 1,5 mm de espesor y 100 mm de anchura con patillas de anclaje a obra, con cerradura de seguridad con tres puntos frontales de cierre; sin premarco. Incluso patillas de anclaje para la fijación del marco al paramento, tapajuntas de 45 mm de anchura, acabado lacado color blanco y tapeta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</si>
  <si>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</si>
  <si>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</si>
  <si>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</si>
  <si>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</si>
  <si>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</si>
  <si>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</si>
  <si>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</si>
  <si>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mt26pet211bafn</t>
  </si>
  <si>
    <t xml:space="preserve">Ud</t>
  </si>
  <si>
    <t xml:space="preserve">Block de puerta exterior de entrada a vivienda, vidriera, de una hoja, con moldura de estilo provenzal, 800x2000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3+3 mm, cámara de aire de 8 mm, vidrio exterior laminar translúcido de 3+3 mm), bastidor de acero y marco de acero galvanizado de 1,5 mm de espesor y 100 mm de anchura con patillas de anclaje a obra, con cerradura de seguridad con tres puntos frontales de cierre, bisagras de alta seguridad, antipalanca, manivela curva con escudo de roseta, de latón, color negro, pomo circular con escudo de roseta, de acero inoxidable y junta perimetral de estanqueidad de caucho.</t>
  </si>
  <si>
    <t xml:space="preserve">mt26pet135a</t>
  </si>
  <si>
    <t xml:space="preserve">m</t>
  </si>
  <si>
    <t xml:space="preserve">Tapeta de 40 mm de anchura, acabado lacado color blanco.</t>
  </si>
  <si>
    <t xml:space="preserve">mt26pet130a</t>
  </si>
  <si>
    <t xml:space="preserve">m</t>
  </si>
  <si>
    <t xml:space="preserve">Tapajuntas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</si>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</sst>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18.50" thickBot="1" customHeight="1">
      <c r="A10" s="1" t="s">
        <v>12</v>
      </c>
      <c r="B10" s="1"/>
      <c r="C10" s="10" t="s">
        <v>13</v>
      </c>
      <c r="D10" s="1" t="s">
        <v>14</v>
      </c>
      <c r="E10" s="1"/>
      <c r="F10" s="11">
        <v>1</v>
      </c>
      <c r="G10" s="11"/>
      <c r="H10" s="12">
        <v>662.28</v>
      </c>
      <c r="I10" s="12">
        <f ca="1">ROUND(INDIRECT(ADDRESS(ROW()+(0), COLUMN()+(-3), 1))*INDIRECT(ADDRESS(ROW()+(0), COLUMN()+(-1), 1)), 2)</f>
        <v>662.28</v>
      </c>
      <c r="J10" s="12"/>
    </row>
    <row r="11" spans="1:10" ht="13.50" thickBot="1" customHeight="1">
      <c r="A11" s="1" t="s">
        <v>15</v>
      </c>
      <c r="B11" s="1"/>
      <c r="C11" s="10" t="s">
        <v>16</v>
      </c>
      <c r="D11" s="1" t="s">
        <v>17</v>
      </c>
      <c r="E11" s="1"/>
      <c r="F11" s="11">
        <v>4.8</v>
      </c>
      <c r="G11" s="11"/>
      <c r="H11" s="12">
        <v>25.28</v>
      </c>
      <c r="I11" s="12">
        <f ca="1">ROUND(INDIRECT(ADDRESS(ROW()+(0), COLUMN()+(-3), 1))*INDIRECT(ADDRESS(ROW()+(0), COLUMN()+(-1), 1)), 2)</f>
        <v>121.34</v>
      </c>
      <c r="J11" s="12"/>
    </row>
    <row r="12" spans="1:10" ht="13.50" thickBot="1" customHeight="1">
      <c r="A12" s="1" t="s">
        <v>18</v>
      </c>
      <c r="B12" s="1"/>
      <c r="C12" s="10" t="s">
        <v>19</v>
      </c>
      <c r="D12" s="1" t="s">
        <v>20</v>
      </c>
      <c r="E12" s="1"/>
      <c r="F12" s="11">
        <v>4.8</v>
      </c>
      <c r="G12" s="11"/>
      <c r="H12" s="12">
        <v>24.33</v>
      </c>
      <c r="I12" s="12">
        <f ca="1">ROUND(INDIRECT(ADDRESS(ROW()+(0), COLUMN()+(-3), 1))*INDIRECT(ADDRESS(ROW()+(0), COLUMN()+(-1), 1)), 2)</f>
        <v>116.78</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901.24</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947.03</v>
      </c>
      <c r="I20" s="14">
        <f ca="1">ROUND(INDIRECT(ADDRESS(ROW()+(0), COLUMN()+(-3), 1))*INDIRECT(ADDRESS(ROW()+(0), COLUMN()+(-1), 1))/100, 2)</f>
        <v>18.94</v>
      </c>
      <c r="J20" s="14"/>
    </row>
    <row r="21" spans="1:10" ht="13.50" thickBot="1" customHeight="1">
      <c r="A21" s="8"/>
      <c r="B21" s="8"/>
      <c r="C21" s="8"/>
      <c r="D21" s="8"/>
      <c r="E21" s="8"/>
      <c r="F21" s="21" t="s">
        <v>36</v>
      </c>
      <c r="G21" s="21"/>
      <c r="H21" s="21"/>
      <c r="I21" s="22">
        <f ca="1">ROUND(SUM(INDIRECT(ADDRESS(ROW()+(-1), COLUMN()+(0), 1)),INDIRECT(ADDRESS(ROW()+(-3), COLUMN()+(0), 1)),INDIRECT(ADDRESS(ROW()+(-7), COLUMN()+(0), 1))), 2)</f>
        <v>965.97</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