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<sst xmlns="http://schemas.openxmlformats.org/spreadsheetml/2006/main" count="69" uniqueCount="69">
  <si>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</si>
  <si>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LEM010</t>
  </si>
  <si>
    <t xml:space="preserve">Ud</t>
  </si>
  <si>
    <t xml:space="preserve">Puerta interior de entrada a vivienda, de madera.</t>
  </si>
  <si>
    <r>
      <rPr>
        <sz val="8.25"/>
        <color rgb="FF000000"/>
        <rFont val="Arial"/>
        <family val="2"/>
      </rPr>
      <t xml:space="preserve">Puerta interior de entrada a la vivienda de 203x82,5x4,5 cm, hoja tipo castellana, con cuarterones, con tablero de madera maciza de pino melis, barnizada en taller; precerco de pino país de 200x40 mm; galces macizos de pino melis de 200x20 mm; tapajuntas macizos de pino melis de 70x15 mm en ambas caras. Incluso, herrajes de colgar, cierre y manivela sobre escudo largo de hierro forjado,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</si>
  <si>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</si>
  <si>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</si>
  <si>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</si>
  <si>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</si>
  <si>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</si>
  <si>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</si>
  <si>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</si>
  <si>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mt22aap011Ra</t>
  </si>
  <si>
    <t xml:space="preserve">Ud</t>
  </si>
  <si>
    <t xml:space="preserve">Precerco de madera de pino, 200x40 mm, para puerta de una hoja, con elementos de fijación.</t>
  </si>
  <si>
    <t xml:space="preserve">mt22agc010feC</t>
  </si>
  <si>
    <t xml:space="preserve">m</t>
  </si>
  <si>
    <t xml:space="preserve">Galce macizo, pino melis, 200x20 mm, para barnizar.</t>
  </si>
  <si>
    <t xml:space="preserve">mt22atc010fA</t>
  </si>
  <si>
    <t xml:space="preserve">m</t>
  </si>
  <si>
    <t xml:space="preserve">Tapajuntas macizo, pino melis, 70x15 mm, para barnizar.</t>
  </si>
  <si>
    <t xml:space="preserve">mt22pxa010b</t>
  </si>
  <si>
    <t xml:space="preserve">Ud</t>
  </si>
  <si>
    <t xml:space="preserve">Puerta de entrada tipo castellana, con cuarterones, con tablero de madera maciza de pino melis, barnizada en taller, 203x82,5x4,5 cm. Según UNE 56803.</t>
  </si>
  <si>
    <t xml:space="preserve">mt23iaf010a</t>
  </si>
  <si>
    <t xml:space="preserve">Ud</t>
  </si>
  <si>
    <t xml:space="preserve">Bisagra de seguridad de 140x70 mm, de hierro, para puerta de entrada serie castellana, según UNE-EN 1935.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</si>
  <si>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</si>
  <si>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</si>
  <si>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</si>
  <si>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</si>
  <si>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</si>
  <si>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de entrada a vivienda, según UNE-EN 12209.</t>
  </si>
  <si>
    <t xml:space="preserve">mt23haf010a</t>
  </si>
  <si>
    <t xml:space="preserve">Ud</t>
  </si>
  <si>
    <t xml:space="preserve">Juego de manivela y escudo largo de hierro forjado, serie básica, para puerta de entrada serie castellana.</t>
  </si>
  <si>
    <t xml:space="preserve">mt23haf020a</t>
  </si>
  <si>
    <t xml:space="preserve">Ud</t>
  </si>
  <si>
    <t xml:space="preserve">Tirador exterior con escudo, de hierro, serie básica, para puerta de entrada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</si>
  <si>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</si>
  <si>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</si>
  <si>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entrada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</si>
  <si>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</si>
  <si>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</si>
  <si>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</si>
  <si>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</si>
  <si>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</si>
  <si>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</si>
  <si>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</si>
  <si>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</si>
  <si>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</si>
  <si>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</si>
  <si>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</si>
  <si>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</si>
  <si>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</si>
  <si>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</si>
  <si>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</si>
  <si>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</si>
  <si>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</si>
  <si>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</si>
  <si>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</si>
  <si>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</si>
  <si>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</si>
  <si>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12209:2003</t>
  </si>
  <si>
    <t xml:space="preserve">Herrajes para edificación. Cerraduras y pestillos. Cerraduras, pestillos y cerraderos mecánicos. Requisitos y métodos de ensayo.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</si>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</sst>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55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36.06</v>
      </c>
      <c r="I10" s="12">
        <f ca="1">ROUND(INDIRECT(ADDRESS(ROW()+(0), COLUMN()+(-3), 1))*INDIRECT(ADDRESS(ROW()+(0), COLUMN()+(-1), 1)), 2)</f>
        <v>36.06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5.1</v>
      </c>
      <c r="G11" s="11"/>
      <c r="H11" s="12">
        <v>5.12</v>
      </c>
      <c r="I11" s="12">
        <f ca="1">ROUND(INDIRECT(ADDRESS(ROW()+(0), COLUMN()+(-3), 1))*INDIRECT(ADDRESS(ROW()+(0), COLUMN()+(-1), 1)), 2)</f>
        <v>26.11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10.4</v>
      </c>
      <c r="G12" s="11"/>
      <c r="H12" s="12">
        <v>2.13</v>
      </c>
      <c r="I12" s="12">
        <f ca="1">ROUND(INDIRECT(ADDRESS(ROW()+(0), COLUMN()+(-3), 1))*INDIRECT(ADDRESS(ROW()+(0), COLUMN()+(-1), 1)), 2)</f>
        <v>22.15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218.45</v>
      </c>
      <c r="I13" s="12">
        <f ca="1">ROUND(INDIRECT(ADDRESS(ROW()+(0), COLUMN()+(-3), 1))*INDIRECT(ADDRESS(ROW()+(0), COLUMN()+(-1), 1)), 2)</f>
        <v>218.45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9.12</v>
      </c>
      <c r="I14" s="12">
        <f ca="1">ROUND(INDIRECT(ADDRESS(ROW()+(0), COLUMN()+(-3), 1))*INDIRECT(ADDRESS(ROW()+(0), COLUMN()+(-1), 1)), 2)</f>
        <v>36.48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24</v>
      </c>
      <c r="G15" s="11"/>
      <c r="H15" s="12">
        <v>0.03</v>
      </c>
      <c r="I15" s="12">
        <f ca="1">ROUND(INDIRECT(ADDRESS(ROW()+(0), COLUMN()+(-3), 1))*INDIRECT(ADDRESS(ROW()+(0), COLUMN()+(-1), 1)), 2)</f>
        <v>0.72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20.28</v>
      </c>
      <c r="I16" s="12">
        <f ca="1">ROUND(INDIRECT(ADDRESS(ROW()+(0), COLUMN()+(-3), 1))*INDIRECT(ADDRESS(ROW()+(0), COLUMN()+(-1), 1)), 2)</f>
        <v>20.28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12.42</v>
      </c>
      <c r="I17" s="12">
        <f ca="1">ROUND(INDIRECT(ADDRESS(ROW()+(0), COLUMN()+(-3), 1))*INDIRECT(ADDRESS(ROW()+(0), COLUMN()+(-1), 1)), 2)</f>
        <v>12.42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9.97</v>
      </c>
      <c r="I18" s="12">
        <f ca="1">ROUND(INDIRECT(ADDRESS(ROW()+(0), COLUMN()+(-3), 1))*INDIRECT(ADDRESS(ROW()+(0), COLUMN()+(-1), 1)), 2)</f>
        <v>9.97</v>
      </c>
      <c r="J18" s="12"/>
    </row>
    <row r="19" spans="1:10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1</v>
      </c>
      <c r="G19" s="13"/>
      <c r="H19" s="14">
        <v>1.45</v>
      </c>
      <c r="I19" s="14">
        <f ca="1">ROUND(INDIRECT(ADDRESS(ROW()+(0), COLUMN()+(-3), 1))*INDIRECT(ADDRESS(ROW()+(0), COLUMN()+(-1), 1)), 2)</f>
        <v>1.45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384.09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1.5</v>
      </c>
      <c r="G22" s="11"/>
      <c r="H22" s="12">
        <v>22.45</v>
      </c>
      <c r="I22" s="12">
        <f ca="1">ROUND(INDIRECT(ADDRESS(ROW()+(0), COLUMN()+(-3), 1))*INDIRECT(ADDRESS(ROW()+(0), COLUMN()+(-1), 1)), 2)</f>
        <v>33.68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1.5</v>
      </c>
      <c r="G23" s="13"/>
      <c r="H23" s="14">
        <v>21.15</v>
      </c>
      <c r="I23" s="14">
        <f ca="1">ROUND(INDIRECT(ADDRESS(ROW()+(0), COLUMN()+(-3), 1))*INDIRECT(ADDRESS(ROW()+(0), COLUMN()+(-1), 1)), 2)</f>
        <v>31.73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65.41</v>
      </c>
      <c r="J24" s="17"/>
    </row>
    <row r="25" spans="1:10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449.5</v>
      </c>
      <c r="I26" s="14">
        <f ca="1">ROUND(INDIRECT(ADDRESS(ROW()+(0), COLUMN()+(-3), 1))*INDIRECT(ADDRESS(ROW()+(0), COLUMN()+(-1), 1))/100, 2)</f>
        <v>8.99</v>
      </c>
      <c r="J26" s="14"/>
    </row>
    <row r="27" spans="1:10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458.49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9">
        <v>1.102e+006</v>
      </c>
      <c r="F31" s="29"/>
      <c r="G31" s="29">
        <v>1.122e+006</v>
      </c>
      <c r="H31" s="29"/>
      <c r="I31" s="29"/>
      <c r="J31" s="29">
        <v>1</v>
      </c>
    </row>
    <row r="32" spans="1:10" ht="13.50" thickBot="1" customHeight="1">
      <c r="A32" s="30" t="s">
        <v>61</v>
      </c>
      <c r="B32" s="30"/>
      <c r="C32" s="30"/>
      <c r="D32" s="30"/>
      <c r="E32" s="31"/>
      <c r="F32" s="31"/>
      <c r="G32" s="31"/>
      <c r="H32" s="31"/>
      <c r="I32" s="31"/>
      <c r="J32" s="31"/>
    </row>
    <row r="33" spans="1:10" ht="13.50" thickBot="1" customHeight="1">
      <c r="A33" s="32" t="s">
        <v>62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  <c r="J33" s="33"/>
    </row>
    <row r="34" spans="1:10" ht="13.50" thickBot="1" customHeight="1">
      <c r="A34" s="28" t="s">
        <v>63</v>
      </c>
      <c r="B34" s="28"/>
      <c r="C34" s="28"/>
      <c r="D34" s="28"/>
      <c r="E34" s="29">
        <v>1.122e+006</v>
      </c>
      <c r="F34" s="29"/>
      <c r="G34" s="29">
        <v>162006</v>
      </c>
      <c r="H34" s="29"/>
      <c r="I34" s="29"/>
      <c r="J34" s="29">
        <v>1</v>
      </c>
    </row>
    <row r="35" spans="1:10" ht="24.00" thickBot="1" customHeight="1">
      <c r="A35" s="30" t="s">
        <v>64</v>
      </c>
      <c r="B35" s="30"/>
      <c r="C35" s="30"/>
      <c r="D35" s="30"/>
      <c r="E35" s="31"/>
      <c r="F35" s="31"/>
      <c r="G35" s="31"/>
      <c r="H35" s="31"/>
      <c r="I35" s="31"/>
      <c r="J35" s="31"/>
    </row>
    <row r="36" spans="1:10" ht="13.50" thickBot="1" customHeight="1">
      <c r="A36" s="32" t="s">
        <v>65</v>
      </c>
      <c r="B36" s="32"/>
      <c r="C36" s="32"/>
      <c r="D36" s="32"/>
      <c r="E36" s="33">
        <v>162006</v>
      </c>
      <c r="F36" s="33"/>
      <c r="G36" s="33">
        <v>162006</v>
      </c>
      <c r="H36" s="33"/>
      <c r="I36" s="33"/>
      <c r="J36" s="33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5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H24"/>
    <mergeCell ref="I24:J24"/>
    <mergeCell ref="A25:B25"/>
    <mergeCell ref="D25:G25"/>
    <mergeCell ref="I25:J25"/>
    <mergeCell ref="A26:B26"/>
    <mergeCell ref="D26:E26"/>
    <mergeCell ref="F26:G26"/>
    <mergeCell ref="I26:J26"/>
    <mergeCell ref="A27:E27"/>
    <mergeCell ref="F27:H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