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<sst xmlns="http://schemas.openxmlformats.org/spreadsheetml/2006/main" count="45" uniqueCount="45">
  <si>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</si>
  <si>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NAF011</t>
  </si>
  <si>
    <t xml:space="preserve">m²</t>
  </si>
  <si>
    <t xml:space="preserve">Aislamiento térmico por el exterior de la hoja interior, en fachada de doble hoja de fábrica cara vista.</t>
  </si>
  <si>
    <r>
      <rPr>
        <sz val="8.25"/>
        <color rgb="FF000000"/>
        <rFont val="Arial"/>
        <family val="2"/>
      </rPr>
      <t xml:space="preserve">Aislamiento térmico por el exterior de la hoja interior, en fachada de doble hoja de fábrica cara vista, con panel rígido de poliestireno expandido, de superficie lisa y mecanizado lateral recto, de 140 mm de espesor, resistencia térmica 4,4 m²K/W, conductividad térmica 0,032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</si>
  <si>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</si>
  <si>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</si>
  <si>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</si>
  <si>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</si>
  <si>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</si>
  <si>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</si>
  <si>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</si>
  <si>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mt16pel010adwa</t>
  </si>
  <si>
    <t xml:space="preserve">m²</t>
  </si>
  <si>
    <t xml:space="preserve">Panel rígido de poliestireno expandido, según UNE-EN 13163, de superficie lisa y mecanizado lateral recto, de 140 mm de espesor, resistencia térmica 4,4 m²K/W, conductividad térmica 0,032 W/(mK), Euroclase E de reacción al fuego según UNE-EN 13501-1, con código de designación EPS-EN 13163-L3-W3-T2-S5-P10-BS100-DS(N)2-CS(10)60.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</si>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</sst>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5" customWidth="1"/>
    <col min="5" max="5" width="69.1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
      <c r="D10" s="10" t="s">
        <v>13</v>
      </c>
      <c r="E10" s="1" t="s">
        <v>14</v>
      </c>
      <c r="F10" s="1"/>
      <c r="G10" s="11">
        <v>1.05</v>
      </c>
      <c r="H10" s="11"/>
      <c r="I10" s="12">
        <v>16.48</v>
      </c>
      <c r="J10" s="12">
        <f ca="1">ROUND(INDIRECT(ADDRESS(ROW()+(0), COLUMN()+(-3), 1))*INDIRECT(ADDRESS(ROW()+(0), COLUMN()+(-1), 1)), 2)</f>
        <v>17.3</v>
      </c>
    </row>
    <row r="11" spans="1:10" ht="45.00" thickBot="1" customHeight="1">
      <c r="A11" s="1" t="s">
        <v>15</v>
      </c>
      <c r="B11" s="1"/>
      <c r="C11" s="1"/>
      <c r="D11" s="10" t="s">
        <v>16</v>
      </c>
      <c r="E11" s="1" t="s">
        <v>17</v>
      </c>
      <c r="F11" s="1"/>
      <c r="G11" s="13">
        <v>0.05</v>
      </c>
      <c r="H11" s="13"/>
      <c r="I11" s="14">
        <v>8.37</v>
      </c>
      <c r="J11" s="14">
        <f ca="1">ROUND(INDIRECT(ADDRESS(ROW()+(0), COLUMN()+(-3), 1))*INDIRECT(ADDRESS(ROW()+(0), COLUMN()+(-1), 1)), 2)</f>
        <v>0.42</v>
      </c>
    </row>
    <row r="12" spans="1:10" ht="13.50" thickBot="1" customHeight="1">
      <c r="A12" s="15"/>
      <c r="B12" s="15"/>
      <c r="C12" s="15"/>
      <c r="D12" s="15"/>
      <c r="E12" s="15"/>
      <c r="F12" s="15"/>
      <c r="G12" s="9" t="s">
        <v>18</v>
      </c>
      <c r="H12" s="9"/>
      <c r="I12" s="9"/>
      <c r="J12" s="17">
        <f ca="1">ROUND(SUM(INDIRECT(ADDRESS(ROW()+(-1), COLUMN()+(0), 1)),INDIRECT(ADDRESS(ROW()+(-2), COLUMN()+(0), 1))), 2)</f>
        <v>17.72</v>
      </c>
    </row>
    <row r="13" spans="1:10" ht="13.50" thickBot="1" customHeight="1">
      <c r="A13" s="15">
        <v>2</v>
      </c>
      <c r="B13" s="15"/>
      <c r="C13" s="15"/>
      <c r="D13" s="15"/>
      <c r="E13" s="18" t="s">
        <v>19</v>
      </c>
      <c r="F13" s="18"/>
      <c r="G13" s="18"/>
      <c r="H13" s="18"/>
      <c r="I13" s="15"/>
      <c r="J13" s="15"/>
    </row>
    <row r="14" spans="1:10" ht="13.50" thickBot="1" customHeight="1">
      <c r="A14" s="1" t="s">
        <v>20</v>
      </c>
      <c r="B14" s="1"/>
      <c r="C14" s="1"/>
      <c r="D14" s="10" t="s">
        <v>21</v>
      </c>
      <c r="E14" s="1" t="s">
        <v>22</v>
      </c>
      <c r="F14" s="1"/>
      <c r="G14" s="11">
        <v>0.024</v>
      </c>
      <c r="H14" s="11"/>
      <c r="I14" s="12">
        <v>22.74</v>
      </c>
      <c r="J14" s="12">
        <f ca="1">ROUND(INDIRECT(ADDRESS(ROW()+(0), COLUMN()+(-3), 1))*INDIRECT(ADDRESS(ROW()+(0), COLUMN()+(-1), 1)), 2)</f>
        <v>0.55</v>
      </c>
    </row>
    <row r="15" spans="1:10" ht="13.50" thickBot="1" customHeight="1">
      <c r="A15" s="1" t="s">
        <v>23</v>
      </c>
      <c r="B15" s="1"/>
      <c r="C15" s="1"/>
      <c r="D15" s="10" t="s">
        <v>24</v>
      </c>
      <c r="E15" s="1" t="s">
        <v>25</v>
      </c>
      <c r="F15" s="1"/>
      <c r="G15" s="13">
        <v>0.024</v>
      </c>
      <c r="H15" s="13"/>
      <c r="I15" s="14">
        <v>21.02</v>
      </c>
      <c r="J15" s="14">
        <f ca="1">ROUND(INDIRECT(ADDRESS(ROW()+(0), COLUMN()+(-3), 1))*INDIRECT(ADDRESS(ROW()+(0), COLUMN()+(-1), 1)), 2)</f>
        <v>0.5</v>
      </c>
    </row>
    <row r="16" spans="1:10" ht="13.50" thickBot="1" customHeight="1">
      <c r="A16" s="15"/>
      <c r="B16" s="15"/>
      <c r="C16" s="15"/>
      <c r="D16" s="15"/>
      <c r="E16" s="15"/>
      <c r="F16" s="15"/>
      <c r="G16" s="9" t="s">
        <v>26</v>
      </c>
      <c r="H16" s="9"/>
      <c r="I16" s="9"/>
      <c r="J16" s="17">
        <f ca="1">ROUND(SUM(INDIRECT(ADDRESS(ROW()+(-1), COLUMN()+(0), 1)),INDIRECT(ADDRESS(ROW()+(-2), COLUMN()+(0), 1))), 2)</f>
        <v>1.05</v>
      </c>
    </row>
    <row r="17" spans="1:10" ht="13.50" thickBot="1" customHeight="1">
      <c r="A17" s="15">
        <v>3</v>
      </c>
      <c r="B17" s="15"/>
      <c r="C17" s="15"/>
      <c r="D17" s="15"/>
      <c r="E17" s="18" t="s">
        <v>27</v>
      </c>
      <c r="F17" s="18"/>
      <c r="G17" s="18"/>
      <c r="H17" s="18"/>
      <c r="I17" s="15"/>
      <c r="J17" s="15"/>
    </row>
    <row r="18" spans="1:10" ht="13.50" thickBot="1" customHeight="1">
      <c r="A18" s="19"/>
      <c r="B18" s="19"/>
      <c r="C18" s="19"/>
      <c r="D18" s="20" t="s">
        <v>28</v>
      </c>
      <c r="E18" s="19" t="s">
        <v>29</v>
      </c>
      <c r="F18" s="19"/>
      <c r="G18" s="13">
        <v>2</v>
      </c>
      <c r="H18" s="13"/>
      <c r="I18" s="14">
        <f ca="1">ROUND(SUM(INDIRECT(ADDRESS(ROW()+(-2), COLUMN()+(1), 1)),INDIRECT(ADDRESS(ROW()+(-6), COLUMN()+(1), 1))), 2)</f>
        <v>18.77</v>
      </c>
      <c r="J18" s="14">
        <f ca="1">ROUND(INDIRECT(ADDRESS(ROW()+(0), COLUMN()+(-3), 1))*INDIRECT(ADDRESS(ROW()+(0), COLUMN()+(-1), 1))/100, 2)</f>
        <v>0.38</v>
      </c>
    </row>
    <row r="19" spans="1:10" ht="13.50" thickBot="1" customHeight="1">
      <c r="A19" s="21" t="s">
        <v>30</v>
      </c>
      <c r="B19" s="21"/>
      <c r="C19" s="21"/>
      <c r="D19" s="22"/>
      <c r="E19" s="23"/>
      <c r="F19" s="23"/>
      <c r="G19" s="24" t="s">
        <v>31</v>
      </c>
      <c r="H19" s="24"/>
      <c r="I19" s="25"/>
      <c r="J19" s="26">
        <f ca="1">ROUND(SUM(INDIRECT(ADDRESS(ROW()+(-1), COLUMN()+(0), 1)),INDIRECT(ADDRESS(ROW()+(-3), COLUMN()+(0), 1)),INDIRECT(ADDRESS(ROW()+(-7), COLUMN()+(0), 1))), 2)</f>
        <v>19.15</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1.07202e+006</v>
      </c>
      <c r="G23" s="29"/>
      <c r="H23" s="29">
        <v>1.07202e+006</v>
      </c>
      <c r="I23" s="29"/>
      <c r="J23" s="29" t="s">
        <v>37</v>
      </c>
    </row>
    <row r="24" spans="1:10" ht="24.00" thickBot="1" customHeight="1">
      <c r="A24" s="30" t="s">
        <v>38</v>
      </c>
      <c r="B24" s="30"/>
      <c r="C24" s="30"/>
      <c r="D24" s="30"/>
      <c r="E24" s="30"/>
      <c r="F24" s="31"/>
      <c r="G24" s="31"/>
      <c r="H24" s="31"/>
      <c r="I24" s="31"/>
      <c r="J24" s="31"/>
    </row>
    <row r="25" spans="1:10" ht="13.50" thickBot="1" customHeight="1">
      <c r="A25" s="28" t="s">
        <v>39</v>
      </c>
      <c r="B25" s="28"/>
      <c r="C25" s="28"/>
      <c r="D25" s="28"/>
      <c r="E25" s="28"/>
      <c r="F25" s="29">
        <v>1.4102e+007</v>
      </c>
      <c r="G25" s="29"/>
      <c r="H25" s="29">
        <v>1.4102e+007</v>
      </c>
      <c r="I25" s="29"/>
      <c r="J25" s="29" t="s">
        <v>40</v>
      </c>
    </row>
    <row r="26" spans="1:10" ht="24.00" thickBot="1" customHeight="1">
      <c r="A26" s="30" t="s">
        <v>41</v>
      </c>
      <c r="B26" s="30"/>
      <c r="C26" s="30"/>
      <c r="D26" s="30"/>
      <c r="E26" s="30"/>
      <c r="F26" s="31"/>
      <c r="G26" s="31"/>
      <c r="H26" s="31"/>
      <c r="I26" s="31"/>
      <c r="J26" s="31"/>
    </row>
    <row r="29" spans="1:1" ht="33.75" thickBot="1" customHeight="1">
      <c r="A29" s="1" t="s">
        <v>42</v>
      </c>
      <c r="B29" s="1"/>
      <c r="C29" s="1"/>
      <c r="D29" s="1"/>
      <c r="E29" s="1"/>
      <c r="F29" s="1"/>
      <c r="G29" s="1"/>
      <c r="H29" s="1"/>
      <c r="I29" s="1"/>
      <c r="J29" s="1"/>
    </row>
    <row r="30" spans="1:1" ht="33.75" thickBot="1" customHeight="1">
      <c r="A30" s="1" t="s">
        <v>43</v>
      </c>
      <c r="B30" s="1"/>
      <c r="C30" s="1"/>
      <c r="D30" s="1"/>
      <c r="E30" s="1"/>
      <c r="F30" s="1"/>
      <c r="G30" s="1"/>
      <c r="H30" s="1"/>
      <c r="I30" s="1"/>
      <c r="J30" s="1"/>
    </row>
    <row r="31" spans="1:1" ht="33.75" thickBot="1" customHeight="1">
      <c r="A31" s="1" t="s">
        <v>44</v>
      </c>
      <c r="B31" s="1"/>
      <c r="C31" s="1"/>
      <c r="D31" s="1"/>
      <c r="E31" s="1"/>
      <c r="F31" s="1"/>
      <c r="G31" s="1"/>
      <c r="H31" s="1"/>
      <c r="I31" s="1"/>
      <c r="J31" s="1"/>
    </row>
  </sheetData>
  <mergeCells count="5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I12"/>
    <mergeCell ref="A13:C13"/>
    <mergeCell ref="E13:H13"/>
    <mergeCell ref="A14:C14"/>
    <mergeCell ref="E14:F14"/>
    <mergeCell ref="G14:H14"/>
    <mergeCell ref="A15:C15"/>
    <mergeCell ref="E15:F15"/>
    <mergeCell ref="G15:H15"/>
    <mergeCell ref="A16:C16"/>
    <mergeCell ref="E16:F16"/>
    <mergeCell ref="G16:I16"/>
    <mergeCell ref="A17:C17"/>
    <mergeCell ref="E17:H17"/>
    <mergeCell ref="A18:C18"/>
    <mergeCell ref="E18:F18"/>
    <mergeCell ref="G18:H18"/>
    <mergeCell ref="A19:F19"/>
    <mergeCell ref="G19:I19"/>
    <mergeCell ref="A22:E22"/>
    <mergeCell ref="F22:G22"/>
    <mergeCell ref="H22:I22"/>
    <mergeCell ref="A23:E23"/>
    <mergeCell ref="F23:G24"/>
    <mergeCell ref="H23:I24"/>
    <mergeCell ref="J23:J24"/>
    <mergeCell ref="A24:E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