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<sst xmlns="http://schemas.openxmlformats.org/spreadsheetml/2006/main" count="45" uniqueCount="45">
  <si>
    <t xml:space="preserve"/>
  </si>
  <si>
    <t xml:space="preserve">NAF021</t>
  </si>
  <si>
    <t xml:space="preserve">m²</t>
  </si>
  <si>
    <t xml:space="preserve">Aislamiento térmico por el exterior de la hoja interior, en fachada de doble hoja de fábrica para revestir.</t>
  </si>
  <si>
    <r>
      <rPr>
        <sz val="8.25"/>
        <color rgb="FF000000"/>
        <rFont val="Arial"/>
        <family val="2"/>
      </rPr>
      <t xml:space="preserve">Aislamiento térmico por el exterior de la hoja interior, en fachada de doble hoja de fábrica para revestir, con panel rígido de poliestireno expandido, de superficie lisa y mecanizado lateral recto, de 65 mm de espesor, resistencia térmica 2,25 m²K/W, conductividad térmica 0,029 W/(mK). Colocación en obra: a tope, con espuma de poliuretano, sobre distanciadores del mismo material aislante, para mantener el espesor de la cámara de aire. Incluso espuma adhesiva autoexpansiva, elástica, de poliuretano monocomponente para la fijación de los distanciadores a la hoja interior y de los paneles aislantes a los distanciadores.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</si>
  <si>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</si>
  <si>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</si>
  <si>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</si>
  <si>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</si>
  <si>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</si>
  <si>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</si>
  <si>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</si>
  <si>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mt16pel010aala</t>
  </si>
  <si>
    <t xml:space="preserve">m²</t>
  </si>
  <si>
    <t xml:space="preserve">Panel rígido de poliestireno expandido, según UNE-EN 13163, de superficie lisa y mecanizado lateral recto, de 65 mm de espesor, resistencia térmica 2,25 m²K/W, conductividad térmica 0,029 W/(mK), Euroclase E de reacción al fuego según UNE-EN 13501-1, con código de designación EPS-EN 13163-L3-W3-T2-S5-P10-BS250-TR200-DS(N)2-CS(10)150.</t>
  </si>
  <si>
    <t xml:space="preserve">mt22www040</t>
  </si>
  <si>
    <t xml:space="preserve">Ud</t>
  </si>
  <si>
    <t xml:space="preserve">Aerosol de 750 ml de espuma adhesiva autoexpansiva, elástica, de poliuretano monocomponente, de 25 kg/m³ de densidad, conductividad térmica 0,0345 W/(mK), 135% de expansión, elongación hasta rotura 45% y 7 N/cm² de resistencia a tracción, estable de -40°C a 90°C; para aplicar con pistola; según UNE-EN 13165.</t>
  </si>
  <si>
    <t xml:space="preserve">Subtotal materiales:</t>
  </si>
  <si>
    <t xml:space="preserve">Mano de obra</t>
  </si>
  <si>
    <t xml:space="preserve">mo054</t>
  </si>
  <si>
    <t xml:space="preserve">h</t>
  </si>
  <si>
    <t xml:space="preserve">Oficial 1ª montador de aislamientos.</t>
  </si>
  <si>
    <t xml:space="preserve">mo101</t>
  </si>
  <si>
    <t xml:space="preserve">h</t>
  </si>
  <si>
    <t xml:space="preserve">Ayudante montador de aislamientos.</t>
  </si>
  <si>
    <t xml:space="preserve">Subtotal mano de obra:</t>
  </si>
  <si>
    <t xml:space="preserve">Costes directos complementarios</t>
  </si>
  <si>
    <t xml:space="preserve">%</t>
  </si>
  <si>
    <t xml:space="preserve">Costes directos complementarios</t>
  </si>
  <si>
    <t xml:space="preserve">Coste de mantenimiento decenal: 0,28€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</si>
  <si>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</si>
  <si>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</si>
  <si>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</si>
  <si>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</si>
  <si>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</si>
  <si>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13163:2012+A1:2015</t>
  </si>
  <si>
    <t xml:space="preserve">1/3/4</t>
  </si>
  <si>
    <t xml:space="preserve">Productos aislantes térmicos para aplicaciones en la edificación. Productos manufacturados de poliestireno expandido (EPS). Especificación.</t>
  </si>
  <si>
    <t xml:space="preserve">EN  13165:2012+A2:2016</t>
  </si>
  <si>
    <t xml:space="preserve">1/3/4</t>
  </si>
  <si>
    <t xml:space="preserve">Productos aislantes térmicos para aplicaciones en la edificación. Productos manufacturados de espuma rígida de poliuretano (PU).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</si>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</sst>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48" customWidth="1"/>
    <col min="4" max="4" width="70.55" customWidth="1"/>
    <col min="5" max="5" width="3.23" customWidth="1"/>
    <col min="6" max="6" width="9.69" customWidth="1"/>
    <col min="7" max="7" width="4.42" customWidth="1"/>
    <col min="8" max="8" width="9.86" customWidth="1"/>
    <col min="9" max="9" width="9.01" customWidth="1"/>
  </cols>
  <sheetData>
    <row r="1" spans="1:1" ht="2.25" thickBot="1" customHeight="1">
      <c r="A1" s="1" t="s">
        <v>0</v>
      </c>
      <c r="B1" s="1"/>
      <c r="C1" s="1"/>
      <c r="D1" s="1"/>
      <c r="E1" s="1"/>
      <c r="F1" s="1"/>
      <c r="G1" s="1"/>
      <c r="H1" s="1"/>
      <c r="I1" s="1"/>
    </row>
    <row r="3" spans="1:9" ht="13.50" thickBot="1" customHeight="1">
      <c r="A3" s="2" t="s">
        <v>1</v>
      </c>
      <c r="B3" s="3" t="s">
        <v>2</v>
      </c>
      <c r="C3" s="2" t="s">
        <v>3</v>
      </c>
      <c r="D3" s="2"/>
      <c r="E3" s="2"/>
      <c r="F3" s="2"/>
      <c r="G3" s="2"/>
      <c r="H3" s="2"/>
      <c r="I3" s="2"/>
    </row>
    <row r="5" spans="1:9" ht="66.00" thickBot="1" customHeight="1">
      <c r="A5" s="5" t="s">
        <v>4</v>
      </c>
      <c r="B5" s="5"/>
      <c r="C5" s="5"/>
      <c r="D5" s="5"/>
      <c r="E5" s="5"/>
      <c r="F5" s="5"/>
      <c r="G5" s="5"/>
      <c r="H5" s="5"/>
      <c r="I5" s="5"/>
    </row>
    <row r="8" spans="1:9" ht="24.00" thickBot="1" customHeight="1">
      <c r="A8" s="6" t="s">
        <v>5</v>
      </c>
      <c r="B8" s="6"/>
      <c r="C8" s="6" t="s">
        <v>6</v>
      </c>
      <c r="D8" s="6" t="s">
        <v>7</v>
      </c>
      <c r="E8" s="6"/>
      <c r="F8" s="7" t="s">
        <v>8</v>
      </c>
      <c r="G8" s="7"/>
      <c r="H8" s="7" t="s">
        <v>9</v>
      </c>
      <c r="I8" s="7" t="s">
        <v>10</v>
      </c>
    </row>
    <row r="9" spans="1:9" ht="13.50" thickBot="1" customHeight="1">
      <c r="A9" s="8">
        <v>1</v>
      </c>
      <c r="B9" s="8"/>
      <c r="C9" s="8"/>
      <c r="D9" s="9" t="s">
        <v>11</v>
      </c>
      <c r="E9" s="9"/>
      <c r="F9" s="9"/>
      <c r="G9" s="9"/>
      <c r="H9" s="8"/>
      <c r="I9" s="8"/>
    </row>
    <row r="10" spans="1:9" ht="55.50" thickBot="1" customHeight="1">
      <c r="A10" s="1" t="s">
        <v>12</v>
      </c>
      <c r="B10" s="1"/>
      <c r="C10" s="10" t="s">
        <v>13</v>
      </c>
      <c r="D10" s="1" t="s">
        <v>14</v>
      </c>
      <c r="E10" s="1"/>
      <c r="F10" s="11">
        <v>1.05</v>
      </c>
      <c r="G10" s="11"/>
      <c r="H10" s="12">
        <v>11.44</v>
      </c>
      <c r="I10" s="12">
        <f ca="1">ROUND(INDIRECT(ADDRESS(ROW()+(0), COLUMN()+(-3), 1))*INDIRECT(ADDRESS(ROW()+(0), COLUMN()+(-1), 1)), 2)</f>
        <v>12.01</v>
      </c>
    </row>
    <row r="11" spans="1:9" ht="45.00" thickBot="1" customHeight="1">
      <c r="A11" s="1" t="s">
        <v>15</v>
      </c>
      <c r="B11" s="1"/>
      <c r="C11" s="10" t="s">
        <v>16</v>
      </c>
      <c r="D11" s="1" t="s">
        <v>17</v>
      </c>
      <c r="E11" s="1"/>
      <c r="F11" s="13">
        <v>0.05</v>
      </c>
      <c r="G11" s="13"/>
      <c r="H11" s="14">
        <v>8.37</v>
      </c>
      <c r="I11" s="14">
        <f ca="1">ROUND(INDIRECT(ADDRESS(ROW()+(0), COLUMN()+(-3), 1))*INDIRECT(ADDRESS(ROW()+(0), COLUMN()+(-1), 1)), 2)</f>
        <v>0.42</v>
      </c>
    </row>
    <row r="12" spans="1:9" ht="13.50" thickBot="1" customHeight="1">
      <c r="A12" s="15"/>
      <c r="B12" s="15"/>
      <c r="C12" s="15"/>
      <c r="D12" s="15"/>
      <c r="E12" s="15"/>
      <c r="F12" s="9" t="s">
        <v>18</v>
      </c>
      <c r="G12" s="9"/>
      <c r="H12" s="9"/>
      <c r="I12" s="17">
        <f ca="1">ROUND(SUM(INDIRECT(ADDRESS(ROW()+(-1), COLUMN()+(0), 1)),INDIRECT(ADDRESS(ROW()+(-2), COLUMN()+(0), 1))), 2)</f>
        <v>12.43</v>
      </c>
    </row>
    <row r="13" spans="1:9" ht="13.50" thickBot="1" customHeight="1">
      <c r="A13" s="15">
        <v>2</v>
      </c>
      <c r="B13" s="15"/>
      <c r="C13" s="15"/>
      <c r="D13" s="18" t="s">
        <v>19</v>
      </c>
      <c r="E13" s="18"/>
      <c r="F13" s="18"/>
      <c r="G13" s="18"/>
      <c r="H13" s="15"/>
      <c r="I13" s="15"/>
    </row>
    <row r="14" spans="1:9" ht="13.50" thickBot="1" customHeight="1">
      <c r="A14" s="1" t="s">
        <v>20</v>
      </c>
      <c r="B14" s="1"/>
      <c r="C14" s="10" t="s">
        <v>21</v>
      </c>
      <c r="D14" s="1" t="s">
        <v>22</v>
      </c>
      <c r="E14" s="1"/>
      <c r="F14" s="11">
        <v>0.024</v>
      </c>
      <c r="G14" s="11"/>
      <c r="H14" s="12">
        <v>22.74</v>
      </c>
      <c r="I14" s="12">
        <f ca="1">ROUND(INDIRECT(ADDRESS(ROW()+(0), COLUMN()+(-3), 1))*INDIRECT(ADDRESS(ROW()+(0), COLUMN()+(-1), 1)), 2)</f>
        <v>0.55</v>
      </c>
    </row>
    <row r="15" spans="1:9" ht="13.50" thickBot="1" customHeight="1">
      <c r="A15" s="1" t="s">
        <v>23</v>
      </c>
      <c r="B15" s="1"/>
      <c r="C15" s="10" t="s">
        <v>24</v>
      </c>
      <c r="D15" s="1" t="s">
        <v>25</v>
      </c>
      <c r="E15" s="1"/>
      <c r="F15" s="13">
        <v>0.024</v>
      </c>
      <c r="G15" s="13"/>
      <c r="H15" s="14">
        <v>21.02</v>
      </c>
      <c r="I15" s="14">
        <f ca="1">ROUND(INDIRECT(ADDRESS(ROW()+(0), COLUMN()+(-3), 1))*INDIRECT(ADDRESS(ROW()+(0), COLUMN()+(-1), 1)), 2)</f>
        <v>0.5</v>
      </c>
    </row>
    <row r="16" spans="1:9" ht="13.50" thickBot="1" customHeight="1">
      <c r="A16" s="15"/>
      <c r="B16" s="15"/>
      <c r="C16" s="15"/>
      <c r="D16" s="15"/>
      <c r="E16" s="15"/>
      <c r="F16" s="9" t="s">
        <v>26</v>
      </c>
      <c r="G16" s="9"/>
      <c r="H16" s="9"/>
      <c r="I16" s="17">
        <f ca="1">ROUND(SUM(INDIRECT(ADDRESS(ROW()+(-1), COLUMN()+(0), 1)),INDIRECT(ADDRESS(ROW()+(-2), COLUMN()+(0), 1))), 2)</f>
        <v>1.05</v>
      </c>
    </row>
    <row r="17" spans="1:9" ht="13.50" thickBot="1" customHeight="1">
      <c r="A17" s="15">
        <v>3</v>
      </c>
      <c r="B17" s="15"/>
      <c r="C17" s="15"/>
      <c r="D17" s="18" t="s">
        <v>27</v>
      </c>
      <c r="E17" s="18"/>
      <c r="F17" s="18"/>
      <c r="G17" s="18"/>
      <c r="H17" s="15"/>
      <c r="I17" s="15"/>
    </row>
    <row r="18" spans="1:9" ht="13.50" thickBot="1" customHeight="1">
      <c r="A18" s="19"/>
      <c r="B18" s="19"/>
      <c r="C18" s="20" t="s">
        <v>28</v>
      </c>
      <c r="D18" s="19" t="s">
        <v>29</v>
      </c>
      <c r="E18" s="19"/>
      <c r="F18" s="13">
        <v>2</v>
      </c>
      <c r="G18" s="13"/>
      <c r="H18" s="14">
        <f ca="1">ROUND(SUM(INDIRECT(ADDRESS(ROW()+(-2), COLUMN()+(1), 1)),INDIRECT(ADDRESS(ROW()+(-6), COLUMN()+(1), 1))), 2)</f>
        <v>13.48</v>
      </c>
      <c r="I18" s="14">
        <f ca="1">ROUND(INDIRECT(ADDRESS(ROW()+(0), COLUMN()+(-3), 1))*INDIRECT(ADDRESS(ROW()+(0), COLUMN()+(-1), 1))/100, 2)</f>
        <v>0.27</v>
      </c>
    </row>
    <row r="19" spans="1:9" ht="13.50" thickBot="1" customHeight="1">
      <c r="A19" s="21" t="s">
        <v>30</v>
      </c>
      <c r="B19" s="21"/>
      <c r="C19" s="22"/>
      <c r="D19" s="23"/>
      <c r="E19" s="23"/>
      <c r="F19" s="24" t="s">
        <v>31</v>
      </c>
      <c r="G19" s="24"/>
      <c r="H19" s="25"/>
      <c r="I19" s="26">
        <f ca="1">ROUND(SUM(INDIRECT(ADDRESS(ROW()+(-1), COLUMN()+(0), 1)),INDIRECT(ADDRESS(ROW()+(-3), COLUMN()+(0), 1)),INDIRECT(ADDRESS(ROW()+(-7), COLUMN()+(0), 1))), 2)</f>
        <v>13.75</v>
      </c>
    </row>
    <row r="22" spans="1:9" ht="13.50" thickBot="1" customHeight="1">
      <c r="A22" s="27" t="s">
        <v>32</v>
      </c>
      <c r="B22" s="27"/>
      <c r="C22" s="27"/>
      <c r="D22" s="27"/>
      <c r="E22" s="27" t="s">
        <v>33</v>
      </c>
      <c r="F22" s="27"/>
      <c r="G22" s="27" t="s">
        <v>34</v>
      </c>
      <c r="H22" s="27"/>
      <c r="I22" s="27" t="s">
        <v>35</v>
      </c>
    </row>
    <row r="23" spans="1:9" ht="13.50" thickBot="1" customHeight="1">
      <c r="A23" s="28" t="s">
        <v>36</v>
      </c>
      <c r="B23" s="28"/>
      <c r="C23" s="28"/>
      <c r="D23" s="28"/>
      <c r="E23" s="29">
        <v>1.07202e+006</v>
      </c>
      <c r="F23" s="29"/>
      <c r="G23" s="29">
        <v>1.07202e+006</v>
      </c>
      <c r="H23" s="29"/>
      <c r="I23" s="29" t="s">
        <v>37</v>
      </c>
    </row>
    <row r="24" spans="1:9" ht="24.00" thickBot="1" customHeight="1">
      <c r="A24" s="30" t="s">
        <v>38</v>
      </c>
      <c r="B24" s="30"/>
      <c r="C24" s="30"/>
      <c r="D24" s="30"/>
      <c r="E24" s="31"/>
      <c r="F24" s="31"/>
      <c r="G24" s="31"/>
      <c r="H24" s="31"/>
      <c r="I24" s="31"/>
    </row>
    <row r="25" spans="1:9" ht="13.50" thickBot="1" customHeight="1">
      <c r="A25" s="28" t="s">
        <v>39</v>
      </c>
      <c r="B25" s="28"/>
      <c r="C25" s="28"/>
      <c r="D25" s="28"/>
      <c r="E25" s="29">
        <v>1.4102e+007</v>
      </c>
      <c r="F25" s="29"/>
      <c r="G25" s="29">
        <v>1.4102e+007</v>
      </c>
      <c r="H25" s="29"/>
      <c r="I25" s="29" t="s">
        <v>40</v>
      </c>
    </row>
    <row r="26" spans="1:9" ht="24.00" thickBot="1" customHeight="1">
      <c r="A26" s="30" t="s">
        <v>41</v>
      </c>
      <c r="B26" s="30"/>
      <c r="C26" s="30"/>
      <c r="D26" s="30"/>
      <c r="E26" s="31"/>
      <c r="F26" s="31"/>
      <c r="G26" s="31"/>
      <c r="H26" s="31"/>
      <c r="I26" s="31"/>
    </row>
    <row r="29" spans="1:1" ht="33.75" thickBot="1" customHeight="1">
      <c r="A29" s="1" t="s">
        <v>42</v>
      </c>
      <c r="B29" s="1"/>
      <c r="C29" s="1"/>
      <c r="D29" s="1"/>
      <c r="E29" s="1"/>
      <c r="F29" s="1"/>
      <c r="G29" s="1"/>
      <c r="H29" s="1"/>
      <c r="I29" s="1"/>
    </row>
    <row r="30" spans="1:1" ht="33.75" thickBot="1" customHeight="1">
      <c r="A30" s="1" t="s">
        <v>43</v>
      </c>
      <c r="B30" s="1"/>
      <c r="C30" s="1"/>
      <c r="D30" s="1"/>
      <c r="E30" s="1"/>
      <c r="F30" s="1"/>
      <c r="G30" s="1"/>
      <c r="H30" s="1"/>
      <c r="I30" s="1"/>
    </row>
    <row r="31" spans="1:1" ht="33.75" thickBot="1" customHeight="1">
      <c r="A31" s="1" t="s">
        <v>44</v>
      </c>
      <c r="B31" s="1"/>
      <c r="C31" s="1"/>
      <c r="D31" s="1"/>
      <c r="E31" s="1"/>
      <c r="F31" s="1"/>
      <c r="G31" s="1"/>
      <c r="H31" s="1"/>
      <c r="I31" s="1"/>
    </row>
  </sheetData>
  <mergeCells count="51">
    <mergeCell ref="A1:I1"/>
    <mergeCell ref="C3:I3"/>
    <mergeCell ref="A5:I5"/>
    <mergeCell ref="A8:B8"/>
    <mergeCell ref="D8:E8"/>
    <mergeCell ref="F8:G8"/>
    <mergeCell ref="A9:B9"/>
    <mergeCell ref="D9:G9"/>
    <mergeCell ref="A10:B10"/>
    <mergeCell ref="D10:E10"/>
    <mergeCell ref="F10:G10"/>
    <mergeCell ref="A11:B11"/>
    <mergeCell ref="D11:E11"/>
    <mergeCell ref="F11:G11"/>
    <mergeCell ref="A12:B12"/>
    <mergeCell ref="D12:E12"/>
    <mergeCell ref="F12:H12"/>
    <mergeCell ref="A13:B13"/>
    <mergeCell ref="D13:G13"/>
    <mergeCell ref="A14:B14"/>
    <mergeCell ref="D14:E14"/>
    <mergeCell ref="F14:G14"/>
    <mergeCell ref="A15:B15"/>
    <mergeCell ref="D15:E15"/>
    <mergeCell ref="F15:G15"/>
    <mergeCell ref="A16:B16"/>
    <mergeCell ref="D16:E16"/>
    <mergeCell ref="F16:H16"/>
    <mergeCell ref="A17:B17"/>
    <mergeCell ref="D17:G17"/>
    <mergeCell ref="A18:B18"/>
    <mergeCell ref="D18:E18"/>
    <mergeCell ref="F18:G18"/>
    <mergeCell ref="A19:E19"/>
    <mergeCell ref="F19:H19"/>
    <mergeCell ref="A22:D22"/>
    <mergeCell ref="E22:F22"/>
    <mergeCell ref="G22:H22"/>
    <mergeCell ref="A23:D23"/>
    <mergeCell ref="E23:F24"/>
    <mergeCell ref="G23:H24"/>
    <mergeCell ref="I23:I24"/>
    <mergeCell ref="A24:D24"/>
    <mergeCell ref="A25:D25"/>
    <mergeCell ref="E25:F26"/>
    <mergeCell ref="G25:H26"/>
    <mergeCell ref="I25:I26"/>
    <mergeCell ref="A26:D26"/>
    <mergeCell ref="A29:I29"/>
    <mergeCell ref="A30:I30"/>
    <mergeCell ref="A31:I31"/>
  </mergeCells>
  <pageMargins left="0.147638" right="0.147638" top="0.206693" bottom="0.206693" header="0.0" footer="0.0"/>
  <pageSetup paperSize="9" orientation="portrait"/>
  <rowBreaks count="0" manualBreakCount="0">
    </rowBreaks>
</worksheet>
</file>