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<sst xmlns="http://schemas.openxmlformats.org/spreadsheetml/2006/main" count="45" uniqueCount="45">
  <si>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</si>
  <si>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NAF021</t>
  </si>
  <si>
    <t xml:space="preserve">m²</t>
  </si>
  <si>
    <t xml:space="preserve">Aislamiento térmico por el exterior de la hoja interior, en fachada de doble hoja de fábrica para revestir.</t>
  </si>
  <si>
    <r>
      <rPr>
        <sz val="8.25"/>
        <color rgb="FF000000"/>
        <rFont val="Arial"/>
        <family val="2"/>
      </rPr>
      <t xml:space="preserve">Aislamiento térmico por el exterior de la hoja interior, en fachada de doble hoja de fábrica para revestir, con panel rígido de poliestireno expandido, de superficie lisa y mecanizado lateral recto, de 85 mm de espesor, resistencia térmica 2,75 m²K/W, conductividad térmica 0,031 W/(mK). Colocación en obra: a tope, con espuma de poliuretano, sobre distanciadores del mismo material aislante, para mantener el espesor de la cámara de aire. Incluso espuma adhesiva autoexpansiva, elástica, de poliuretano monocomponente para la fijación de los distanciadores a la hoja interior y de los paneles aislantes a los distanciadores.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</si>
  <si>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</si>
  <si>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</si>
  <si>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</si>
  <si>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</si>
  <si>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</si>
  <si>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</si>
  <si>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</si>
  <si>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mt16pel010acpa</t>
  </si>
  <si>
    <t xml:space="preserve">m²</t>
  </si>
  <si>
    <t xml:space="preserve">Panel rígido de poliestireno expandido, según UNE-EN 13163, de superficie lisa y mecanizado lateral recto, de 85 mm de espesor, resistencia térmica 2,75 m²K/W, conductividad térmica 0,031 W/(mK), Euroclase E de reacción al fuego según UNE-EN 13501-1, con código de designación EPS-EN 13163-L3-W3-T2-S5-P10-BS150-TR150-DS(N)2-CS(10)90.</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</si>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</sst>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69.8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55.50" thickBot="1" customHeight="1">
      <c r="A10" s="1" t="s">
        <v>12</v>
      </c>
      <c r="B10" s="1"/>
      <c r="C10" s="10" t="s">
        <v>13</v>
      </c>
      <c r="D10" s="1" t="s">
        <v>14</v>
      </c>
      <c r="E10" s="1"/>
      <c r="F10" s="11">
        <v>1.05</v>
      </c>
      <c r="G10" s="11"/>
      <c r="H10" s="12">
        <v>10.82</v>
      </c>
      <c r="I10" s="12">
        <f ca="1">ROUND(INDIRECT(ADDRESS(ROW()+(0), COLUMN()+(-3), 1))*INDIRECT(ADDRESS(ROW()+(0), COLUMN()+(-1), 1)), 2)</f>
        <v>11.36</v>
      </c>
    </row>
    <row r="11" spans="1:9" ht="45.00" thickBot="1" customHeight="1">
      <c r="A11" s="1" t="s">
        <v>15</v>
      </c>
      <c r="B11" s="1"/>
      <c r="C11" s="10" t="s">
        <v>16</v>
      </c>
      <c r="D11" s="1" t="s">
        <v>17</v>
      </c>
      <c r="E11" s="1"/>
      <c r="F11" s="13">
        <v>0.05</v>
      </c>
      <c r="G11" s="13"/>
      <c r="H11" s="14">
        <v>8.37</v>
      </c>
      <c r="I11" s="14">
        <f ca="1">ROUND(INDIRECT(ADDRESS(ROW()+(0), COLUMN()+(-3), 1))*INDIRECT(ADDRESS(ROW()+(0), COLUMN()+(-1), 1)), 2)</f>
        <v>0.42</v>
      </c>
    </row>
    <row r="12" spans="1:9" ht="13.50" thickBot="1" customHeight="1">
      <c r="A12" s="15"/>
      <c r="B12" s="15"/>
      <c r="C12" s="15"/>
      <c r="D12" s="15"/>
      <c r="E12" s="15"/>
      <c r="F12" s="9" t="s">
        <v>18</v>
      </c>
      <c r="G12" s="9"/>
      <c r="H12" s="9"/>
      <c r="I12" s="17">
        <f ca="1">ROUND(SUM(INDIRECT(ADDRESS(ROW()+(-1), COLUMN()+(0), 1)),INDIRECT(ADDRESS(ROW()+(-2), COLUMN()+(0), 1))), 2)</f>
        <v>11.78</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0.024</v>
      </c>
      <c r="G14" s="11"/>
      <c r="H14" s="12">
        <v>22.74</v>
      </c>
      <c r="I14" s="12">
        <f ca="1">ROUND(INDIRECT(ADDRESS(ROW()+(0), COLUMN()+(-3), 1))*INDIRECT(ADDRESS(ROW()+(0), COLUMN()+(-1), 1)), 2)</f>
        <v>0.55</v>
      </c>
    </row>
    <row r="15" spans="1:9" ht="13.50" thickBot="1" customHeight="1">
      <c r="A15" s="1" t="s">
        <v>23</v>
      </c>
      <c r="B15" s="1"/>
      <c r="C15" s="10" t="s">
        <v>24</v>
      </c>
      <c r="D15" s="1" t="s">
        <v>25</v>
      </c>
      <c r="E15" s="1"/>
      <c r="F15" s="13">
        <v>0.024</v>
      </c>
      <c r="G15" s="13"/>
      <c r="H15" s="14">
        <v>21.02</v>
      </c>
      <c r="I15" s="14">
        <f ca="1">ROUND(INDIRECT(ADDRESS(ROW()+(0), COLUMN()+(-3), 1))*INDIRECT(ADDRESS(ROW()+(0), COLUMN()+(-1), 1)), 2)</f>
        <v>0.5</v>
      </c>
    </row>
    <row r="16" spans="1:9" ht="13.50" thickBot="1" customHeight="1">
      <c r="A16" s="15"/>
      <c r="B16" s="15"/>
      <c r="C16" s="15"/>
      <c r="D16" s="15"/>
      <c r="E16" s="15"/>
      <c r="F16" s="9" t="s">
        <v>26</v>
      </c>
      <c r="G16" s="9"/>
      <c r="H16" s="9"/>
      <c r="I16" s="17">
        <f ca="1">ROUND(SUM(INDIRECT(ADDRESS(ROW()+(-1), COLUMN()+(0), 1)),INDIRECT(ADDRESS(ROW()+(-2), COLUMN()+(0), 1))), 2)</f>
        <v>1.05</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12.83</v>
      </c>
      <c r="I18" s="14">
        <f ca="1">ROUND(INDIRECT(ADDRESS(ROW()+(0), COLUMN()+(-3), 1))*INDIRECT(ADDRESS(ROW()+(0), COLUMN()+(-1), 1))/100, 2)</f>
        <v>0.26</v>
      </c>
    </row>
    <row r="19" spans="1:9" ht="13.50" thickBot="1" customHeight="1">
      <c r="A19" s="21" t="s">
        <v>30</v>
      </c>
      <c r="B19" s="21"/>
      <c r="C19" s="22"/>
      <c r="D19" s="23"/>
      <c r="E19" s="23"/>
      <c r="F19" s="24" t="s">
        <v>31</v>
      </c>
      <c r="G19" s="24"/>
      <c r="H19" s="25"/>
      <c r="I19" s="26">
        <f ca="1">ROUND(SUM(INDIRECT(ADDRESS(ROW()+(-1), COLUMN()+(0), 1)),INDIRECT(ADDRESS(ROW()+(-3), COLUMN()+(0), 1)),INDIRECT(ADDRESS(ROW()+(-7), COLUMN()+(0), 1))), 2)</f>
        <v>13.09</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1.07202e+006</v>
      </c>
      <c r="F23" s="29"/>
      <c r="G23" s="29">
        <v>1.07202e+006</v>
      </c>
      <c r="H23" s="29"/>
      <c r="I23" s="29" t="s">
        <v>37</v>
      </c>
    </row>
    <row r="24" spans="1:9" ht="24.00" thickBot="1" customHeight="1">
      <c r="A24" s="30" t="s">
        <v>38</v>
      </c>
      <c r="B24" s="30"/>
      <c r="C24" s="30"/>
      <c r="D24" s="30"/>
      <c r="E24" s="31"/>
      <c r="F24" s="31"/>
      <c r="G24" s="31"/>
      <c r="H24" s="31"/>
      <c r="I24" s="31"/>
    </row>
    <row r="25" spans="1:9" ht="13.50" thickBot="1" customHeight="1">
      <c r="A25" s="28" t="s">
        <v>39</v>
      </c>
      <c r="B25" s="28"/>
      <c r="C25" s="28"/>
      <c r="D25" s="28"/>
      <c r="E25" s="29">
        <v>1.4102e+007</v>
      </c>
      <c r="F25" s="29"/>
      <c r="G25" s="29">
        <v>1.4102e+007</v>
      </c>
      <c r="H25" s="29"/>
      <c r="I25" s="29" t="s">
        <v>40</v>
      </c>
    </row>
    <row r="26" spans="1:9" ht="24.00" thickBot="1" customHeight="1">
      <c r="A26" s="30" t="s">
        <v>41</v>
      </c>
      <c r="B26" s="30"/>
      <c r="C26" s="30"/>
      <c r="D26" s="30"/>
      <c r="E26" s="31"/>
      <c r="F26" s="31"/>
      <c r="G26" s="31"/>
      <c r="H26" s="31"/>
      <c r="I26" s="3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row r="31" spans="1:1" ht="33.75" thickBot="1" customHeight="1">
      <c r="A31" s="1" t="s">
        <v>44</v>
      </c>
      <c r="B31" s="1"/>
      <c r="C31" s="1"/>
      <c r="D31" s="1"/>
      <c r="E31" s="1"/>
      <c r="F31" s="1"/>
      <c r="G31" s="1"/>
      <c r="H31" s="1"/>
      <c r="I31" s="1"/>
    </row>
  </sheetData>
  <mergeCells count="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