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<sst xmlns="http://schemas.openxmlformats.org/spreadsheetml/2006/main" count="48" uniqueCount="48">
  <si>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</si>
  <si>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</si>
  <si>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</si>
  <si>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</si>
  <si>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panel compacto de lana mineral Arena de alta densidad, Arena Apta "ISOVER", según UNE-EN 13162, de 30 mm de espesor, no revestido, resistencia térmica 0,85 m²K/W, conductividad térmica 0,034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</si>
  <si>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</si>
  <si>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</si>
  <si>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</si>
  <si>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</si>
  <si>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</si>
  <si>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</si>
  <si>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</si>
  <si>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mt16lvi030addq</t>
  </si>
  <si>
    <t xml:space="preserve">m²</t>
  </si>
  <si>
    <t xml:space="preserve">Panel compacto de lana mineral Arena de alta densidad, Arena Apta "ISOVER", según UNE-EN 13162, de 30 mm de espesor, no revestido, resistencia térmica 0,85 m²K/W, conductividad térmica 0,034 W/(mK), Euroclase A1 de reacción al fuego según UNE-EN 13501-1, capacidad de absorción de agua a corto plazo &lt;=1 kg/m² y factor de resistencia a la difusión del vapor de agua 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</si>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</sst>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1" customWidth="1"/>
    <col min="4" max="4" width="70.55"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3.05</v>
      </c>
      <c r="I10" s="12">
        <f ca="1">ROUND(INDIRECT(ADDRESS(ROW()+(0), COLUMN()+(-3), 1))*INDIRECT(ADDRESS(ROW()+(0), COLUMN()+(-1), 1)), 2)</f>
        <v>3.2</v>
      </c>
    </row>
    <row r="11" spans="1:9" ht="45.00" thickBot="1" customHeight="1">
      <c r="A11" s="1" t="s">
        <v>15</v>
      </c>
      <c r="B11" s="1"/>
      <c r="C11" s="10" t="s">
        <v>16</v>
      </c>
      <c r="D11" s="1" t="s">
        <v>17</v>
      </c>
      <c r="E11" s="1"/>
      <c r="F11" s="11">
        <v>1.1</v>
      </c>
      <c r="G11" s="11"/>
      <c r="H11" s="12">
        <v>3.9</v>
      </c>
      <c r="I11" s="12">
        <f ca="1">ROUND(INDIRECT(ADDRESS(ROW()+(0), COLUMN()+(-3), 1))*INDIRECT(ADDRESS(ROW()+(0), COLUMN()+(-1), 1)), 2)</f>
        <v>4.29</v>
      </c>
    </row>
    <row r="12" spans="1:9" ht="13.50" thickBot="1" customHeight="1">
      <c r="A12" s="1" t="s">
        <v>18</v>
      </c>
      <c r="B12" s="1"/>
      <c r="C12" s="10" t="s">
        <v>19</v>
      </c>
      <c r="D12" s="1" t="s">
        <v>20</v>
      </c>
      <c r="E12" s="1"/>
      <c r="F12" s="11">
        <v>1.1</v>
      </c>
      <c r="G12" s="11"/>
      <c r="H12" s="12">
        <v>1.2</v>
      </c>
      <c r="I12" s="12">
        <f ca="1">ROUND(INDIRECT(ADDRESS(ROW()+(0), COLUMN()+(-3), 1))*INDIRECT(ADDRESS(ROW()+(0), COLUMN()+(-1), 1)), 2)</f>
        <v>1.32</v>
      </c>
    </row>
    <row r="13" spans="1:9" ht="24.00" thickBot="1" customHeight="1">
      <c r="A13" s="1" t="s">
        <v>21</v>
      </c>
      <c r="B13" s="1"/>
      <c r="C13" s="10" t="s">
        <v>22</v>
      </c>
      <c r="D13" s="1" t="s">
        <v>23</v>
      </c>
      <c r="E13" s="1"/>
      <c r="F13" s="13">
        <v>0.06</v>
      </c>
      <c r="G13" s="13"/>
      <c r="H13" s="14">
        <v>10.15</v>
      </c>
      <c r="I13" s="14">
        <f ca="1">ROUND(INDIRECT(ADDRESS(ROW()+(0), COLUMN()+(-3), 1))*INDIRECT(ADDRESS(ROW()+(0), COLUMN()+(-1), 1)), 2)</f>
        <v>0.61</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9.42</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0.16</v>
      </c>
      <c r="G16" s="11"/>
      <c r="H16" s="12">
        <v>22.74</v>
      </c>
      <c r="I16" s="12">
        <f ca="1">ROUND(INDIRECT(ADDRESS(ROW()+(0), COLUMN()+(-3), 1))*INDIRECT(ADDRESS(ROW()+(0), COLUMN()+(-1), 1)), 2)</f>
        <v>3.64</v>
      </c>
    </row>
    <row r="17" spans="1:9" ht="13.50" thickBot="1" customHeight="1">
      <c r="A17" s="1" t="s">
        <v>29</v>
      </c>
      <c r="B17" s="1"/>
      <c r="C17" s="10" t="s">
        <v>30</v>
      </c>
      <c r="D17" s="1" t="s">
        <v>31</v>
      </c>
      <c r="E17" s="1"/>
      <c r="F17" s="13">
        <v>0.215</v>
      </c>
      <c r="G17" s="13"/>
      <c r="H17" s="14">
        <v>21.02</v>
      </c>
      <c r="I17" s="14">
        <f ca="1">ROUND(INDIRECT(ADDRESS(ROW()+(0), COLUMN()+(-3), 1))*INDIRECT(ADDRESS(ROW()+(0), COLUMN()+(-1), 1)), 2)</f>
        <v>4.52</v>
      </c>
    </row>
    <row r="18" spans="1:9" ht="13.50" thickBot="1" customHeight="1">
      <c r="A18" s="15"/>
      <c r="B18" s="15"/>
      <c r="C18" s="15"/>
      <c r="D18" s="15"/>
      <c r="E18" s="15"/>
      <c r="F18" s="9" t="s">
        <v>32</v>
      </c>
      <c r="G18" s="9"/>
      <c r="H18" s="9"/>
      <c r="I18" s="17">
        <f ca="1">ROUND(SUM(INDIRECT(ADDRESS(ROW()+(-1), COLUMN()+(0), 1)),INDIRECT(ADDRESS(ROW()+(-2), COLUMN()+(0), 1))), 2)</f>
        <v>8.16</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17.58</v>
      </c>
      <c r="I20" s="14">
        <f ca="1">ROUND(INDIRECT(ADDRESS(ROW()+(0), COLUMN()+(-3), 1))*INDIRECT(ADDRESS(ROW()+(0), COLUMN()+(-1), 1))/100, 2)</f>
        <v>0.35</v>
      </c>
    </row>
    <row r="21" spans="1:9" ht="13.50" thickBot="1" customHeight="1">
      <c r="A21" s="21" t="s">
        <v>36</v>
      </c>
      <c r="B21" s="21"/>
      <c r="C21" s="22"/>
      <c r="D21" s="23"/>
      <c r="E21" s="23"/>
      <c r="F21" s="24" t="s">
        <v>37</v>
      </c>
      <c r="G21" s="24"/>
      <c r="H21" s="25"/>
      <c r="I21" s="26">
        <f ca="1">ROUND(SUM(INDIRECT(ADDRESS(ROW()+(-1), COLUMN()+(0), 1)),INDIRECT(ADDRESS(ROW()+(-3), COLUMN()+(0), 1)),INDIRECT(ADDRESS(ROW()+(-7), COLUMN()+(0), 1))), 2)</f>
        <v>17.93</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1.07202e+006</v>
      </c>
      <c r="F25" s="29"/>
      <c r="G25" s="29">
        <v>1.07202e+006</v>
      </c>
      <c r="H25" s="29"/>
      <c r="I25" s="29" t="s">
        <v>43</v>
      </c>
    </row>
    <row r="26" spans="1:9" ht="24.00" thickBot="1" customHeight="1">
      <c r="A26" s="30" t="s">
        <v>44</v>
      </c>
      <c r="B26" s="30"/>
      <c r="C26" s="30"/>
      <c r="D26" s="30"/>
      <c r="E26" s="31"/>
      <c r="F26" s="31"/>
      <c r="G26" s="31"/>
      <c r="H26" s="31"/>
      <c r="I26" s="31"/>
    </row>
    <row r="29" spans="1:1" ht="33.75" thickBot="1" customHeight="1">
      <c r="A29" s="1" t="s">
        <v>45</v>
      </c>
      <c r="B29" s="1"/>
      <c r="C29" s="1"/>
      <c r="D29" s="1"/>
      <c r="E29" s="1"/>
      <c r="F29" s="1"/>
      <c r="G29" s="1"/>
      <c r="H29" s="1"/>
      <c r="I29" s="1"/>
    </row>
    <row r="30" spans="1:1" ht="33.75" thickBot="1" customHeight="1">
      <c r="A30" s="1" t="s">
        <v>46</v>
      </c>
      <c r="B30" s="1"/>
      <c r="C30" s="1"/>
      <c r="D30" s="1"/>
      <c r="E30" s="1"/>
      <c r="F30" s="1"/>
      <c r="G30" s="1"/>
      <c r="H30" s="1"/>
      <c r="I30" s="1"/>
    </row>
    <row r="31" spans="1:1" ht="33.75" thickBot="1" customHeight="1">
      <c r="A31" s="1" t="s">
        <v>47</v>
      </c>
      <c r="B31" s="1"/>
      <c r="C31" s="1"/>
      <c r="D31" s="1"/>
      <c r="E31" s="1"/>
      <c r="F31" s="1"/>
      <c r="G31" s="1"/>
      <c r="H31" s="1"/>
      <c r="I31" s="1"/>
    </row>
  </sheetData>
  <mergeCells count="5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