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<sst xmlns="http://schemas.openxmlformats.org/spreadsheetml/2006/main" count="53" uniqueCount="53">
  <si>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</si>
  <si>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NAV010</t>
  </si>
  <si>
    <t xml:space="preserve">m²</t>
  </si>
  <si>
    <t xml:space="preserve">Sistema Veture de paneles prefabricados de aislamiento térmico por el exterior de fachadas.</t>
  </si>
  <si>
    <r>
      <rPr>
        <sz val="8.25"/>
        <color rgb="FF000000"/>
        <rFont val="Arial"/>
        <family val="2"/>
      </rPr>
      <t xml:space="preserve">Aislamiento térmico por el exterior de fachadas, con el sistema Veture, formado por paneles aislantes prefabricados compuestos de plaquetas cerámicas de gres, color rojo, unidas a un panel rígido de poliestireno extruido, de 50 mm de espesor,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S2, según UNE-EN 12004, altamente deformable, con deslizamiento reducido y tiempo abierto ampliado, y rejuntado final de las plaquetas con mortero, tipo CG2. Incluso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</si>
  <si>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</si>
  <si>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</si>
  <si>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</si>
  <si>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</si>
  <si>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</si>
  <si>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</si>
  <si>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</si>
  <si>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mt12ppg010c</t>
  </si>
  <si>
    <t xml:space="preserve">Ud</t>
  </si>
  <si>
    <t xml:space="preserve">Panel prefabricado de 1240x600x68 mm, compuesto de plaquetas cerámicas de gres, según UNE-EN ISO 10545-11, color rojo, unidas a un panel rígido de poliestireno extruido, según UNE-EN 13164, de 50 mm de espesor, resistencia a compresión &gt;= 300 kPa, resistencia térmica 1,5 m²K/W, conductividad térmica 0,034 W/(mK), Euroclase E de reacción al fuego, según UNE-EN 13501-1, incluso dispositivos auxiliares de fijación y plaquetas individuales.</t>
  </si>
  <si>
    <t xml:space="preserve">mt12ppg100c</t>
  </si>
  <si>
    <t xml:space="preserve">Ud</t>
  </si>
  <si>
    <t xml:space="preserve">Taco de poliamida y tornillo de acero cincado, de 8 mm de diámetro y 120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</si>
  <si>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</si>
  <si>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</si>
  <si>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</si>
  <si>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mt09mcp100h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</si>
  <si>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</si>
  <si>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</si>
  <si>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mt09mcr100a</t>
  </si>
  <si>
    <t xml:space="preserve">kg</t>
  </si>
  <si>
    <t xml:space="preserve">Mortero, tipo CG2, según UNE-EN 13888, para juntas de 5 a 30 mm, compuesto por cementos de alta resistencia, áridos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</si>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</sst>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1.42</v>
      </c>
      <c r="H10" s="11"/>
      <c r="I10" s="12">
        <v>50.82</v>
      </c>
      <c r="J10" s="12">
        <f ca="1">ROUND(INDIRECT(ADDRESS(ROW()+(0), COLUMN()+(-3), 1))*INDIRECT(ADDRESS(ROW()+(0), COLUMN()+(-1), 1)), 2)</f>
        <v>72.16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0.42</v>
      </c>
      <c r="J11" s="12">
        <f ca="1">ROUND(INDIRECT(ADDRESS(ROW()+(0), COLUMN()+(-3), 1))*INDIRECT(ADDRESS(ROW()+(0), COLUMN()+(-1), 1)), 2)</f>
        <v>2.94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6.92</v>
      </c>
      <c r="J12" s="12">
        <f ca="1">ROUND(INDIRECT(ADDRESS(ROW()+(0), COLUMN()+(-3), 1))*INDIRECT(ADDRESS(ROW()+(0), COLUMN()+(-1), 1)), 2)</f>
        <v>3.46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1.17</v>
      </c>
      <c r="J13" s="12">
        <f ca="1">ROUND(INDIRECT(ADDRESS(ROW()+(0), COLUMN()+(-3), 1))*INDIRECT(ADDRESS(ROW()+(0), COLUMN()+(-1), 1)), 2)</f>
        <v>9.36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8.5</v>
      </c>
      <c r="H14" s="13"/>
      <c r="I14" s="14">
        <v>1.09</v>
      </c>
      <c r="J14" s="14">
        <f ca="1">ROUND(INDIRECT(ADDRESS(ROW()+(0), COLUMN()+(-3), 1))*INDIRECT(ADDRESS(ROW()+(0), COLUMN()+(-1), 1)), 2)</f>
        <v>9.27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97.19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22.74</v>
      </c>
      <c r="J17" s="12">
        <f ca="1">ROUND(INDIRECT(ADDRESS(ROW()+(0), COLUMN()+(-3), 1))*INDIRECT(ADDRESS(ROW()+(0), COLUMN()+(-1), 1)), 2)</f>
        <v>11.37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</v>
      </c>
      <c r="H18" s="13"/>
      <c r="I18" s="14">
        <v>21.02</v>
      </c>
      <c r="J18" s="14">
        <f ca="1">ROUND(INDIRECT(ADDRESS(ROW()+(0), COLUMN()+(-3), 1))*INDIRECT(ADDRESS(ROW()+(0), COLUMN()+(-1), 1)), 2)</f>
        <v>10.51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21.88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119.07</v>
      </c>
      <c r="J21" s="14">
        <f ca="1">ROUND(INDIRECT(ADDRESS(ROW()+(0), COLUMN()+(-3), 1))*INDIRECT(ADDRESS(ROW()+(0), COLUMN()+(-1), 1))/100, 2)</f>
        <v>2.38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121.45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