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<sst xmlns="http://schemas.openxmlformats.org/spreadsheetml/2006/main" count="126" uniqueCount="126">
  <si>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</si>
  <si>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QAB010</t>
  </si>
  <si>
    <t xml:space="preserve">m²</t>
  </si>
  <si>
    <t xml:space="preserve">Cubierta plana transitable, no ventilada, con solado fijo, tipo convencional, para tráfico peatonal privado.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</si>
  <si>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de baldosas cerámicas de gres porcelánico mate o natural, 20x20 cm colocadas en capa fina con adhesivo cementoso mejorado, C2 sin ninguna característica adicional, color gris, sobre una capa de regularización de mortero de cemento, industrial, M-5, de 4 cm de espesor, rejuntadas con mortero de juntas cementoso mejorado, con absorción de agua reducida y resistencia elevada a la abrasión tipo CG 2 W A, color blanco, para juntas de 2 a 15 mm.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</si>
  <si>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</si>
  <si>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</si>
  <si>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</si>
  <si>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</si>
  <si>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</si>
  <si>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</si>
  <si>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</si>
  <si>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</si>
  <si>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</si>
  <si>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</si>
  <si>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</si>
  <si>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</si>
  <si>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</si>
  <si>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</si>
  <si>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</si>
  <si>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</si>
  <si>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</si>
  <si>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</si>
  <si>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</si>
  <si>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</si>
  <si>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</si>
  <si>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</si>
  <si>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</si>
  <si>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</si>
  <si>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</si>
  <si>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</si>
  <si>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</si>
  <si>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</si>
  <si>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</si>
  <si>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</si>
  <si>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</si>
  <si>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</si>
  <si>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</si>
  <si>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</si>
  <si>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</si>
  <si>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</si>
  <si>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</si>
  <si>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</si>
  <si>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</si>
  <si>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</si>
  <si>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mt09mcr021m</t>
  </si>
  <si>
    <t xml:space="preserve">kg</t>
  </si>
  <si>
    <t xml:space="preserve">Adhesivo cementoso mejorado, C2, según UNE-EN 12004, color gris.</t>
  </si>
  <si>
    <t xml:space="preserve">mt18bcp010hb300</t>
  </si>
  <si>
    <t xml:space="preserve">m²</t>
  </si>
  <si>
    <t xml:space="preserve">Baldosa cerámica de gres porcelánico, 20x20 cm, acabado mate o natural, 3,00€/m², capacidad de absorción de agua E&lt;0,5%, grupo BIa,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</si>
  <si>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</si>
  <si>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</si>
  <si>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</si>
  <si>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mt18rcp010d300</t>
  </si>
  <si>
    <t xml:space="preserve">m</t>
  </si>
  <si>
    <t xml:space="preserve">Rodapié cerámico de gres porcelánico, acabado mate o natural, de 7 cm de anchura, 3,00€/m.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</si>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</sst>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3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4</v>
      </c>
      <c r="H21" s="11"/>
      <c r="I21" s="12">
        <v>0.41</v>
      </c>
      <c r="J21" s="12">
        <f ca="1">ROUND(INDIRECT(ADDRESS(ROW()+(0), COLUMN()+(-3), 1))*INDIRECT(ADDRESS(ROW()+(0), COLUMN()+(-1), 1)), 2)</f>
        <v>1.64</v>
      </c>
    </row>
    <row r="22" spans="1:10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</v>
      </c>
      <c r="H22" s="11"/>
      <c r="I22" s="12">
        <v>3</v>
      </c>
      <c r="J22" s="12">
        <f ca="1">ROUND(INDIRECT(ADDRESS(ROW()+(0), COLUMN()+(-3), 1))*INDIRECT(ADDRESS(ROW()+(0), COLUMN()+(-1), 1)), 2)</f>
        <v>3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14</v>
      </c>
      <c r="H23" s="11"/>
      <c r="I23" s="12">
        <v>0.03</v>
      </c>
      <c r="J23" s="12">
        <f ca="1">ROUND(INDIRECT(ADDRESS(ROW()+(0), COLUMN()+(-3), 1))*INDIRECT(ADDRESS(ROW()+(0), COLUMN()+(-1), 1)), 2)</f>
        <v>0.42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1"/>
      <c r="I24" s="12">
        <v>3</v>
      </c>
      <c r="J24" s="12">
        <f ca="1">ROUND(INDIRECT(ADDRESS(ROW()+(0), COLUMN()+(-3), 1))*INDIRECT(ADDRESS(ROW()+(0), COLUMN()+(-1), 1)), 2)</f>
        <v>1.2</v>
      </c>
    </row>
    <row r="25" spans="1:10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3"/>
      <c r="I25" s="14">
        <v>0.78</v>
      </c>
      <c r="J25" s="14">
        <f ca="1">ROUND(INDIRECT(ADDRESS(ROW()+(0), COLUMN()+(-3), 1))*INDIRECT(ADDRESS(ROW()+(0), COLUMN()+(-1), 1)), 2)</f>
        <v>0.04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65.42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0.09</v>
      </c>
      <c r="H28" s="11"/>
      <c r="I28" s="12">
        <v>22.13</v>
      </c>
      <c r="J28" s="12">
        <f ca="1">ROUND(INDIRECT(ADDRESS(ROW()+(0), COLUMN()+(-3), 1))*INDIRECT(ADDRESS(ROW()+(0), COLUMN()+(-1), 1)), 2)</f>
        <v>1.99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0.69</v>
      </c>
      <c r="H29" s="11"/>
      <c r="I29" s="12">
        <v>20.78</v>
      </c>
      <c r="J29" s="12">
        <f ca="1">ROUND(INDIRECT(ADDRESS(ROW()+(0), COLUMN()+(-3), 1))*INDIRECT(ADDRESS(ROW()+(0), COLUMN()+(-1), 1)), 2)</f>
        <v>14.34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0.14</v>
      </c>
      <c r="H30" s="11"/>
      <c r="I30" s="12">
        <v>22.13</v>
      </c>
      <c r="J30" s="12">
        <f ca="1">ROUND(INDIRECT(ADDRESS(ROW()+(0), COLUMN()+(-3), 1))*INDIRECT(ADDRESS(ROW()+(0), COLUMN()+(-1), 1)), 2)</f>
        <v>3.1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0.14</v>
      </c>
      <c r="H31" s="11"/>
      <c r="I31" s="12">
        <v>21.02</v>
      </c>
      <c r="J31" s="12">
        <f ca="1">ROUND(INDIRECT(ADDRESS(ROW()+(0), COLUMN()+(-3), 1))*INDIRECT(ADDRESS(ROW()+(0), COLUMN()+(-1), 1)), 2)</f>
        <v>2.94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0.05</v>
      </c>
      <c r="H32" s="11"/>
      <c r="I32" s="12">
        <v>22.74</v>
      </c>
      <c r="J32" s="12">
        <f ca="1">ROUND(INDIRECT(ADDRESS(ROW()+(0), COLUMN()+(-3), 1))*INDIRECT(ADDRESS(ROW()+(0), COLUMN()+(-1), 1)), 2)</f>
        <v>1.14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21.02</v>
      </c>
      <c r="J33" s="12">
        <f ca="1">ROUND(INDIRECT(ADDRESS(ROW()+(0), COLUMN()+(-3), 1))*INDIRECT(ADDRESS(ROW()+(0), COLUMN()+(-1), 1)), 2)</f>
        <v>1.05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0.4</v>
      </c>
      <c r="H34" s="11"/>
      <c r="I34" s="12">
        <v>22.13</v>
      </c>
      <c r="J34" s="12">
        <f ca="1">ROUND(INDIRECT(ADDRESS(ROW()+(0), COLUMN()+(-3), 1))*INDIRECT(ADDRESS(ROW()+(0), COLUMN()+(-1), 1)), 2)</f>
        <v>8.85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3">
        <v>0.2</v>
      </c>
      <c r="H35" s="13"/>
      <c r="I35" s="14">
        <v>21.02</v>
      </c>
      <c r="J35" s="14">
        <f ca="1">ROUND(INDIRECT(ADDRESS(ROW()+(0), COLUMN()+(-3), 1))*INDIRECT(ADDRESS(ROW()+(0), COLUMN()+(-1), 1)), 2)</f>
        <v>4.2</v>
      </c>
    </row>
    <row r="36" spans="1:10" ht="13.50" thickBot="1" customHeight="1">
      <c r="A36" s="15"/>
      <c r="B36" s="15"/>
      <c r="C36" s="15"/>
      <c r="D36" s="15"/>
      <c r="E36" s="15"/>
      <c r="F36" s="15"/>
      <c r="G36" s="9" t="s">
        <v>86</v>
      </c>
      <c r="H36" s="9"/>
      <c r="I36" s="9"/>
      <c r="J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  <row r="37" spans="1:10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5"/>
      <c r="J37" s="15"/>
    </row>
    <row r="38" spans="1:10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3">
        <v>2</v>
      </c>
      <c r="H38" s="13"/>
      <c r="I38" s="14">
        <f ca="1">ROUND(SUM(INDIRECT(ADDRESS(ROW()+(-2), COLUMN()+(1), 1)),INDIRECT(ADDRESS(ROW()+(-12), COLUMN()+(1), 1))), 2)</f>
        <v>103.03</v>
      </c>
      <c r="J38" s="14">
        <f ca="1">ROUND(INDIRECT(ADDRESS(ROW()+(0), COLUMN()+(-3), 1))*INDIRECT(ADDRESS(ROW()+(0), COLUMN()+(-1), 1))/100, 2)</f>
        <v>2.06</v>
      </c>
    </row>
    <row r="39" spans="1:10" ht="13.50" thickBot="1" customHeight="1">
      <c r="A39" s="21" t="s">
        <v>90</v>
      </c>
      <c r="B39" s="21"/>
      <c r="C39" s="21"/>
      <c r="D39" s="22"/>
      <c r="E39" s="23"/>
      <c r="F39" s="23"/>
      <c r="G39" s="24" t="s">
        <v>91</v>
      </c>
      <c r="H39" s="24"/>
      <c r="I39" s="25"/>
      <c r="J39" s="26">
        <f ca="1">ROUND(SUM(INDIRECT(ADDRESS(ROW()+(-1), COLUMN()+(0), 1)),INDIRECT(ADDRESS(ROW()+(-3), COLUMN()+(0), 1)),INDIRECT(ADDRESS(ROW()+(-13), COLUMN()+(0), 1))), 2)</f>
        <v>105.09</v>
      </c>
    </row>
    <row r="42" spans="1:10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/>
      <c r="H42" s="27" t="s">
        <v>94</v>
      </c>
      <c r="I42" s="27"/>
      <c r="J42" s="27" t="s">
        <v>95</v>
      </c>
    </row>
    <row r="43" spans="1:10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/>
      <c r="H43" s="29">
        <v>1.06202e+006</v>
      </c>
      <c r="I43" s="29"/>
      <c r="J43" s="29" t="s">
        <v>97</v>
      </c>
    </row>
    <row r="44" spans="1:10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/>
      <c r="H45" s="29">
        <v>162004</v>
      </c>
      <c r="I45" s="29"/>
      <c r="J45" s="29" t="s">
        <v>100</v>
      </c>
    </row>
    <row r="46" spans="1:10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  <c r="I46" s="33"/>
      <c r="J46" s="33"/>
    </row>
    <row r="47" spans="1:10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/>
      <c r="H47" s="31">
        <v>112010</v>
      </c>
      <c r="I47" s="31"/>
      <c r="J47" s="31"/>
    </row>
    <row r="48" spans="1:10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104</v>
      </c>
    </row>
    <row r="49" spans="1:10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/>
      <c r="H50" s="29">
        <v>1.18202e+006</v>
      </c>
      <c r="I50" s="29"/>
      <c r="J50" s="29" t="s">
        <v>107</v>
      </c>
    </row>
    <row r="51" spans="1:10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109</v>
      </c>
      <c r="B52" s="28"/>
      <c r="C52" s="28"/>
      <c r="D52" s="28"/>
      <c r="E52" s="28"/>
      <c r="F52" s="29">
        <v>1.07202e+006</v>
      </c>
      <c r="G52" s="29"/>
      <c r="H52" s="29">
        <v>1.07202e+006</v>
      </c>
      <c r="I52" s="29"/>
      <c r="J52" s="29" t="s">
        <v>110</v>
      </c>
    </row>
    <row r="53" spans="1:10" ht="24.0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112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113</v>
      </c>
    </row>
    <row r="55" spans="1:10" ht="13.5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115</v>
      </c>
      <c r="B56" s="28"/>
      <c r="C56" s="28"/>
      <c r="D56" s="28"/>
      <c r="E56" s="28"/>
      <c r="F56" s="29">
        <v>142010</v>
      </c>
      <c r="G56" s="29"/>
      <c r="H56" s="29">
        <v>1.10201e+006</v>
      </c>
      <c r="I56" s="29"/>
      <c r="J56" s="29" t="s">
        <v>116</v>
      </c>
    </row>
    <row r="57" spans="1:10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/>
      <c r="H58" s="29">
        <v>172013</v>
      </c>
      <c r="I58" s="29"/>
      <c r="J58" s="29">
        <v>3</v>
      </c>
    </row>
    <row r="59" spans="1:10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/>
      <c r="H60" s="29">
        <v>172014</v>
      </c>
      <c r="I60" s="29"/>
      <c r="J60" s="29" t="s">
        <v>121</v>
      </c>
    </row>
    <row r="61" spans="1:10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  <c r="I61" s="31"/>
      <c r="J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</row>
  </sheetData>
  <mergeCells count="15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I36"/>
    <mergeCell ref="A37:C37"/>
    <mergeCell ref="E37:H37"/>
    <mergeCell ref="A38:C38"/>
    <mergeCell ref="E38:F38"/>
    <mergeCell ref="G38:H38"/>
    <mergeCell ref="A39:F39"/>
    <mergeCell ref="G39:I39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58:E58"/>
    <mergeCell ref="F58:G59"/>
    <mergeCell ref="H58:I59"/>
    <mergeCell ref="J58:J59"/>
    <mergeCell ref="A59:E59"/>
    <mergeCell ref="A60:E60"/>
    <mergeCell ref="F60:G61"/>
    <mergeCell ref="H60:I61"/>
    <mergeCell ref="J60:J61"/>
    <mergeCell ref="A61:E61"/>
    <mergeCell ref="A64:J64"/>
    <mergeCell ref="A65:J65"/>
    <mergeCell ref="A66:J66"/>
  </mergeCells>
  <pageMargins left="0.147638" right="0.147638" top="0.206693" bottom="0.206693" header="0.0" footer="0.0"/>
  <pageSetup paperSize="9" orientation="portrait"/>
  <rowBreaks count="0" manualBreakCount="0">
    </rowBreaks>
</worksheet>
</file>