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<sst xmlns="http://schemas.openxmlformats.org/spreadsheetml/2006/main" count="126" uniqueCount="126">
  <si>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</si>
  <si>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</si>
  <si>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</si>
  <si>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Cubierta plana transitable, no ventilada, con solado fijo, tipo convencional, para tráfico peatonal privado. Impermeabilización con láminas asfálticas,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</si>
  <si>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porcelánico pulido, 20x20 cm colocadas en capa fina con adhesivo cementoso mejorado, C2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beige,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</si>
  <si>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</si>
  <si>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</si>
  <si>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</si>
  <si>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</si>
  <si>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</si>
  <si>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</si>
  <si>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</si>
  <si>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</si>
  <si>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</si>
  <si>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</si>
  <si>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</si>
  <si>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</si>
  <si>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</si>
  <si>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</si>
  <si>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</si>
  <si>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</si>
  <si>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</si>
  <si>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</si>
  <si>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</si>
  <si>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</si>
  <si>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</si>
  <si>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</si>
  <si>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</si>
  <si>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</si>
  <si>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</si>
  <si>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</si>
  <si>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</si>
  <si>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</si>
  <si>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</si>
  <si>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</si>
  <si>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</si>
  <si>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</si>
  <si>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</si>
  <si>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</si>
  <si>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</si>
  <si>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</si>
  <si>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</si>
  <si>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</si>
  <si>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</si>
  <si>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</si>
  <si>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mt09mcr021m</t>
  </si>
  <si>
    <t xml:space="preserve">kg</t>
  </si>
  <si>
    <t xml:space="preserve">Adhesivo cementoso mejorado, C2, según UNE-EN 12004, color gris.</t>
  </si>
  <si>
    <t xml:space="preserve">mt18bcp010db300</t>
  </si>
  <si>
    <t xml:space="preserve">m²</t>
  </si>
  <si>
    <t xml:space="preserve">Baldosa cerámica de gres porcelánico, 20x20 cm, acabado pulido, 3,00€/m², capacidad de absorción de agua E&lt;0,5%, grupo BIa, según UNE-EN 14411, resistencia al deslizamiento Rd&gt;45 según UNE-EN 16165, resbaladicidad clase 3 según CTE.</t>
  </si>
  <si>
    <t xml:space="preserve">mt18acc050b</t>
  </si>
  <si>
    <t xml:space="preserve">Ud</t>
  </si>
  <si>
    <t xml:space="preserve">Crucetas de PVC para separación entre 3 y 15 mm.</t>
  </si>
  <si>
    <t xml:space="preserve">mt18rcp010d300</t>
  </si>
  <si>
    <t xml:space="preserve">m</t>
  </si>
  <si>
    <t xml:space="preserve">Rodapié cerámico de gres porcelánico, acabado mate o natural, de 7 cm de anchura, 3,00€/m.</t>
  </si>
  <si>
    <t xml:space="preserve">mt09mcp020fG</t>
  </si>
  <si>
    <t xml:space="preserve">kg</t>
  </si>
  <si>
    <t xml:space="preserve">Mortero de juntas cementoso mejorado, con absorción de agua reducida y resistencia elevada a la abrasión, tipo CG2 W A, según UNE-EN 13888, color beige,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</si>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</sst>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65" customWidth="1"/>
    <col min="5" max="5" width="68.3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0.41</v>
      </c>
      <c r="J21" s="12">
        <f ca="1">ROUND(INDIRECT(ADDRESS(ROW()+(0), COLUMN()+(-3), 1))*INDIRECT(ADDRESS(ROW()+(0), COLUMN()+(-1), 1)), 2)</f>
        <v>1.64</v>
      </c>
    </row>
    <row r="22" spans="1:10" ht="45.00" thickBot="1" customHeight="1">
      <c r="A22" s="1" t="s">
        <v>48</v>
      </c>
      <c r="B22" s="1"/>
      <c r="C22" s="1"/>
      <c r="D22" s="10" t="s">
        <v>49</v>
      </c>
      <c r="E22" s="1" t="s">
        <v>50</v>
      </c>
      <c r="F22" s="1"/>
      <c r="G22" s="11">
        <v>1</v>
      </c>
      <c r="H22" s="11"/>
      <c r="I22" s="12">
        <v>3</v>
      </c>
      <c r="J22" s="12">
        <f ca="1">ROUND(INDIRECT(ADDRESS(ROW()+(0), COLUMN()+(-3), 1))*INDIRECT(ADDRESS(ROW()+(0), COLUMN()+(-1), 1)), 2)</f>
        <v>3</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24.00" thickBot="1" customHeight="1">
      <c r="A24" s="1" t="s">
        <v>54</v>
      </c>
      <c r="B24" s="1"/>
      <c r="C24" s="1"/>
      <c r="D24" s="10" t="s">
        <v>55</v>
      </c>
      <c r="E24" s="1" t="s">
        <v>56</v>
      </c>
      <c r="F24" s="1"/>
      <c r="G24" s="11">
        <v>0.4</v>
      </c>
      <c r="H24" s="11"/>
      <c r="I24" s="12">
        <v>3</v>
      </c>
      <c r="J24" s="12">
        <f ca="1">ROUND(INDIRECT(ADDRESS(ROW()+(0), COLUMN()+(-3), 1))*INDIRECT(ADDRESS(ROW()+(0), COLUMN()+(-1), 1)), 2)</f>
        <v>1.2</v>
      </c>
    </row>
    <row r="25" spans="1:10" ht="55.5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65.42</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v>
      </c>
      <c r="H28" s="11"/>
      <c r="I28" s="12">
        <v>22.13</v>
      </c>
      <c r="J28" s="12">
        <f ca="1">ROUND(INDIRECT(ADDRESS(ROW()+(0), COLUMN()+(-3), 1))*INDIRECT(ADDRESS(ROW()+(0), COLUMN()+(-1), 1)), 2)</f>
        <v>1.99</v>
      </c>
    </row>
    <row r="29" spans="1:10" ht="13.50" thickBot="1" customHeight="1">
      <c r="A29" s="1" t="s">
        <v>65</v>
      </c>
      <c r="B29" s="1"/>
      <c r="C29" s="1"/>
      <c r="D29" s="10" t="s">
        <v>66</v>
      </c>
      <c r="E29" s="1" t="s">
        <v>67</v>
      </c>
      <c r="F29" s="1"/>
      <c r="G29" s="11">
        <v>0.69</v>
      </c>
      <c r="H29" s="11"/>
      <c r="I29" s="12">
        <v>20.78</v>
      </c>
      <c r="J29" s="12">
        <f ca="1">ROUND(INDIRECT(ADDRESS(ROW()+(0), COLUMN()+(-3), 1))*INDIRECT(ADDRESS(ROW()+(0), COLUMN()+(-1), 1)), 2)</f>
        <v>14.34</v>
      </c>
    </row>
    <row r="30" spans="1:10" ht="13.50" thickBot="1" customHeight="1">
      <c r="A30" s="1" t="s">
        <v>68</v>
      </c>
      <c r="B30" s="1"/>
      <c r="C30" s="1"/>
      <c r="D30" s="10" t="s">
        <v>69</v>
      </c>
      <c r="E30" s="1" t="s">
        <v>70</v>
      </c>
      <c r="F30" s="1"/>
      <c r="G30" s="11">
        <v>0.14</v>
      </c>
      <c r="H30" s="11"/>
      <c r="I30" s="12">
        <v>22.13</v>
      </c>
      <c r="J30" s="12">
        <f ca="1">ROUND(INDIRECT(ADDRESS(ROW()+(0), COLUMN()+(-3), 1))*INDIRECT(ADDRESS(ROW()+(0), COLUMN()+(-1), 1)), 2)</f>
        <v>3.1</v>
      </c>
    </row>
    <row r="31" spans="1:10" ht="13.50" thickBot="1" customHeight="1">
      <c r="A31" s="1" t="s">
        <v>71</v>
      </c>
      <c r="B31" s="1"/>
      <c r="C31" s="1"/>
      <c r="D31" s="10" t="s">
        <v>72</v>
      </c>
      <c r="E31" s="1" t="s">
        <v>73</v>
      </c>
      <c r="F31" s="1"/>
      <c r="G31" s="11">
        <v>0.14</v>
      </c>
      <c r="H31" s="11"/>
      <c r="I31" s="12">
        <v>21.02</v>
      </c>
      <c r="J31" s="12">
        <f ca="1">ROUND(INDIRECT(ADDRESS(ROW()+(0), COLUMN()+(-3), 1))*INDIRECT(ADDRESS(ROW()+(0), COLUMN()+(-1), 1)), 2)</f>
        <v>2.94</v>
      </c>
    </row>
    <row r="32" spans="1:10" ht="13.50" thickBot="1" customHeight="1">
      <c r="A32" s="1" t="s">
        <v>74</v>
      </c>
      <c r="B32" s="1"/>
      <c r="C32" s="1"/>
      <c r="D32" s="10" t="s">
        <v>75</v>
      </c>
      <c r="E32" s="1" t="s">
        <v>76</v>
      </c>
      <c r="F32" s="1"/>
      <c r="G32" s="11">
        <v>0.05</v>
      </c>
      <c r="H32" s="11"/>
      <c r="I32" s="12">
        <v>22.74</v>
      </c>
      <c r="J32" s="12">
        <f ca="1">ROUND(INDIRECT(ADDRESS(ROW()+(0), COLUMN()+(-3), 1))*INDIRECT(ADDRESS(ROW()+(0), COLUMN()+(-1), 1)), 2)</f>
        <v>1.14</v>
      </c>
    </row>
    <row r="33" spans="1:10" ht="13.50" thickBot="1" customHeight="1">
      <c r="A33" s="1" t="s">
        <v>77</v>
      </c>
      <c r="B33" s="1"/>
      <c r="C33" s="1"/>
      <c r="D33" s="10" t="s">
        <v>78</v>
      </c>
      <c r="E33" s="1" t="s">
        <v>79</v>
      </c>
      <c r="F33" s="1"/>
      <c r="G33" s="11">
        <v>0.05</v>
      </c>
      <c r="H33" s="11"/>
      <c r="I33" s="12">
        <v>21.02</v>
      </c>
      <c r="J33" s="12">
        <f ca="1">ROUND(INDIRECT(ADDRESS(ROW()+(0), COLUMN()+(-3), 1))*INDIRECT(ADDRESS(ROW()+(0), COLUMN()+(-1), 1)), 2)</f>
        <v>1.05</v>
      </c>
    </row>
    <row r="34" spans="1:10" ht="13.50" thickBot="1" customHeight="1">
      <c r="A34" s="1" t="s">
        <v>80</v>
      </c>
      <c r="B34" s="1"/>
      <c r="C34" s="1"/>
      <c r="D34" s="10" t="s">
        <v>81</v>
      </c>
      <c r="E34" s="1" t="s">
        <v>82</v>
      </c>
      <c r="F34" s="1"/>
      <c r="G34" s="11">
        <v>0.4</v>
      </c>
      <c r="H34" s="11"/>
      <c r="I34" s="12">
        <v>22.13</v>
      </c>
      <c r="J34" s="12">
        <f ca="1">ROUND(INDIRECT(ADDRESS(ROW()+(0), COLUMN()+(-3), 1))*INDIRECT(ADDRESS(ROW()+(0), COLUMN()+(-1), 1)), 2)</f>
        <v>8.85</v>
      </c>
    </row>
    <row r="35" spans="1:10" ht="13.50" thickBot="1" customHeight="1">
      <c r="A35" s="1" t="s">
        <v>83</v>
      </c>
      <c r="B35" s="1"/>
      <c r="C35" s="1"/>
      <c r="D35" s="10" t="s">
        <v>84</v>
      </c>
      <c r="E35" s="1" t="s">
        <v>85</v>
      </c>
      <c r="F35" s="1"/>
      <c r="G35" s="13">
        <v>0.2</v>
      </c>
      <c r="H35" s="13"/>
      <c r="I35" s="14">
        <v>21.02</v>
      </c>
      <c r="J35" s="14">
        <f ca="1">ROUND(INDIRECT(ADDRESS(ROW()+(0), COLUMN()+(-3), 1))*INDIRECT(ADDRESS(ROW()+(0), COLUMN()+(-1), 1)), 2)</f>
        <v>4.2</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37.61</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103.03</v>
      </c>
      <c r="J38" s="14">
        <f ca="1">ROUND(INDIRECT(ADDRESS(ROW()+(0), COLUMN()+(-3), 1))*INDIRECT(ADDRESS(ROW()+(0), COLUMN()+(-1), 1))/100, 2)</f>
        <v>2.06</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105.09</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