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<sst xmlns="http://schemas.openxmlformats.org/spreadsheetml/2006/main" count="103" uniqueCount="103">
  <si>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</si>
  <si>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QAB011</t>
  </si>
  <si>
    <t xml:space="preserve">m²</t>
  </si>
  <si>
    <t xml:space="preserve">Cubierta plana transitable, no ventilada, con solado fijo, tipo convencional, para tráfico peatonal privado.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</si>
  <si>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mortero de cemento M-5 de 4 cm de espesor que servirá de base para el posterior solado fijo. El precio no incluye el pavimento,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</si>
  <si>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</si>
  <si>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</si>
  <si>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</si>
  <si>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</si>
  <si>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</si>
  <si>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</si>
  <si>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</si>
  <si>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</si>
  <si>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</si>
  <si>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</si>
  <si>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</si>
  <si>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</si>
  <si>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</si>
  <si>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</si>
  <si>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</si>
  <si>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</si>
  <si>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</si>
  <si>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</si>
  <si>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</si>
  <si>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</si>
  <si>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</si>
  <si>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</si>
  <si>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</si>
  <si>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</si>
  <si>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</si>
  <si>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mt16lrc010aa</t>
  </si>
  <si>
    <t xml:space="preserve">m²</t>
  </si>
  <si>
    <t xml:space="preserve">Panel rígido de lana mineral hidrofugada, según UNE-EN 13162, de 40 mm de espesor, resistencia térmica &gt;= 1,05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</si>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</sst>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17.64</v>
      </c>
      <c r="J16" s="12">
        <f ca="1">ROUND(INDIRECT(ADDRESS(ROW()+(0), COLUMN()+(-3), 1))*INDIRECT(ADDRESS(ROW()+(0), COLUMN()+(-1), 1)), 2)</f>
        <v>18.52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1.05</v>
      </c>
      <c r="H21" s="13"/>
      <c r="I21" s="14">
        <v>0.93</v>
      </c>
      <c r="J21" s="14">
        <f ca="1">ROUND(INDIRECT(ADDRESS(ROW()+(0), COLUMN()+(-3), 1))*INDIRECT(ADDRESS(ROW()+(0), COLUMN()+(-1), 1)), 2)</f>
        <v>0.98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61.43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0.09</v>
      </c>
      <c r="H24" s="11"/>
      <c r="I24" s="12">
        <v>22.13</v>
      </c>
      <c r="J24" s="12">
        <f ca="1">ROUND(INDIRECT(ADDRESS(ROW()+(0), COLUMN()+(-3), 1))*INDIRECT(ADDRESS(ROW()+(0), COLUMN()+(-1), 1)), 2)</f>
        <v>1.99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0.69</v>
      </c>
      <c r="H25" s="11"/>
      <c r="I25" s="12">
        <v>20.78</v>
      </c>
      <c r="J25" s="12">
        <f ca="1">ROUND(INDIRECT(ADDRESS(ROW()+(0), COLUMN()+(-3), 1))*INDIRECT(ADDRESS(ROW()+(0), COLUMN()+(-1), 1)), 2)</f>
        <v>14.34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0.14</v>
      </c>
      <c r="H26" s="11"/>
      <c r="I26" s="12">
        <v>22.13</v>
      </c>
      <c r="J26" s="12">
        <f ca="1">ROUND(INDIRECT(ADDRESS(ROW()+(0), COLUMN()+(-3), 1))*INDIRECT(ADDRESS(ROW()+(0), COLUMN()+(-1), 1)), 2)</f>
        <v>3.1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0.14</v>
      </c>
      <c r="H27" s="11"/>
      <c r="I27" s="12">
        <v>21.02</v>
      </c>
      <c r="J27" s="12">
        <f ca="1">ROUND(INDIRECT(ADDRESS(ROW()+(0), COLUMN()+(-3), 1))*INDIRECT(ADDRESS(ROW()+(0), COLUMN()+(-1), 1)), 2)</f>
        <v>2.94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</v>
      </c>
      <c r="H28" s="11"/>
      <c r="I28" s="12">
        <v>22.74</v>
      </c>
      <c r="J28" s="12">
        <f ca="1">ROUND(INDIRECT(ADDRESS(ROW()+(0), COLUMN()+(-3), 1))*INDIRECT(ADDRESS(ROW()+(0), COLUMN()+(-1), 1)), 2)</f>
        <v>1.14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0.05</v>
      </c>
      <c r="H29" s="13"/>
      <c r="I29" s="14">
        <v>21.02</v>
      </c>
      <c r="J29" s="14">
        <f ca="1">ROUND(INDIRECT(ADDRESS(ROW()+(0), COLUMN()+(-3), 1))*INDIRECT(ADDRESS(ROW()+(0), COLUMN()+(-1), 1)), 2)</f>
        <v>1.05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24.56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85.99</v>
      </c>
      <c r="J32" s="14">
        <f ca="1">ROUND(INDIRECT(ADDRESS(ROW()+(0), COLUMN()+(-3), 1))*INDIRECT(ADDRESS(ROW()+(0), COLUMN()+(-1), 1))/100, 2)</f>
        <v>1.72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87.71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1.06202e+006</v>
      </c>
      <c r="G37" s="29"/>
      <c r="H37" s="29">
        <v>1.06202e+006</v>
      </c>
      <c r="I37" s="29"/>
      <c r="J37" s="29" t="s">
        <v>79</v>
      </c>
    </row>
    <row r="38" spans="1:10" ht="13.5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81</v>
      </c>
      <c r="B39" s="28"/>
      <c r="C39" s="28"/>
      <c r="D39" s="28"/>
      <c r="E39" s="28"/>
      <c r="F39" s="29">
        <v>132003</v>
      </c>
      <c r="G39" s="29"/>
      <c r="H39" s="29">
        <v>162004</v>
      </c>
      <c r="I39" s="29"/>
      <c r="J39" s="29" t="s">
        <v>82</v>
      </c>
    </row>
    <row r="40" spans="1:10" ht="13.50" thickBot="1" customHeight="1">
      <c r="A40" s="32" t="s">
        <v>83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30" t="s">
        <v>84</v>
      </c>
      <c r="B41" s="30"/>
      <c r="C41" s="30"/>
      <c r="D41" s="30"/>
      <c r="E41" s="30"/>
      <c r="F41" s="31">
        <v>112010</v>
      </c>
      <c r="G41" s="31"/>
      <c r="H41" s="31">
        <v>112010</v>
      </c>
      <c r="I41" s="31"/>
      <c r="J41" s="31"/>
    </row>
    <row r="42" spans="1:10" ht="13.50" thickBot="1" customHeight="1">
      <c r="A42" s="28" t="s">
        <v>85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86</v>
      </c>
    </row>
    <row r="43" spans="1:10" ht="24.00" thickBot="1" customHeight="1">
      <c r="A43" s="30" t="s">
        <v>87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88</v>
      </c>
      <c r="B44" s="28"/>
      <c r="C44" s="28"/>
      <c r="D44" s="28"/>
      <c r="E44" s="28"/>
      <c r="F44" s="29">
        <v>1.18202e+006</v>
      </c>
      <c r="G44" s="29"/>
      <c r="H44" s="29">
        <v>1.18202e+006</v>
      </c>
      <c r="I44" s="29"/>
      <c r="J44" s="29" t="s">
        <v>89</v>
      </c>
    </row>
    <row r="45" spans="1:10" ht="13.50" thickBot="1" customHeight="1">
      <c r="A45" s="30" t="s">
        <v>90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91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92</v>
      </c>
    </row>
    <row r="47" spans="1:10" ht="24.00" thickBot="1" customHeight="1">
      <c r="A47" s="30" t="s">
        <v>93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94</v>
      </c>
      <c r="B48" s="28"/>
      <c r="C48" s="28"/>
      <c r="D48" s="28"/>
      <c r="E48" s="28"/>
      <c r="F48" s="29">
        <v>1.03202e+006</v>
      </c>
      <c r="G48" s="29"/>
      <c r="H48" s="29">
        <v>1.03202e+006</v>
      </c>
      <c r="I48" s="29"/>
      <c r="J48" s="29" t="s">
        <v>95</v>
      </c>
    </row>
    <row r="49" spans="1:10" ht="13.50" thickBot="1" customHeight="1">
      <c r="A49" s="30" t="s">
        <v>96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97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98</v>
      </c>
    </row>
    <row r="51" spans="1:10" ht="24.00" thickBot="1" customHeight="1">
      <c r="A51" s="30" t="s">
        <v>99</v>
      </c>
      <c r="B51" s="30"/>
      <c r="C51" s="30"/>
      <c r="D51" s="30"/>
      <c r="E51" s="30"/>
      <c r="F51" s="31"/>
      <c r="G51" s="31"/>
      <c r="H51" s="31"/>
      <c r="I51" s="31"/>
      <c r="J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4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