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<sst xmlns="http://schemas.openxmlformats.org/spreadsheetml/2006/main" count="124" uniqueCount="124">
  <si>
    <t xml:space="preserve"/>
  </si>
  <si>
    <t xml:space="preserve">QAD011</t>
  </si>
  <si>
    <t xml:space="preserve">m²</t>
  </si>
  <si>
    <t xml:space="preserve">Cubierta plana transitable, no ventilada, con solado fijo, tipo convencional, para uso deportivo.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</si>
  <si>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BARRERA DE VAPOR: lámina de betún aditivado con plastómero APP, LA-30-AL colocada con emulsión asfáltica aniónica con cargas tipo EB;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mejorada con una lámina de betún aditivado con plastómero APP, LA-30-FV, totalmente adheridas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HA-25/B/20/XC2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</si>
  <si>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</si>
  <si>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</si>
  <si>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</si>
  <si>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</si>
  <si>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</si>
  <si>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</si>
  <si>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</si>
  <si>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</si>
  <si>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</si>
  <si>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</si>
  <si>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</si>
  <si>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</si>
  <si>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</si>
  <si>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</si>
  <si>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</si>
  <si>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</si>
  <si>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</si>
  <si>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</si>
  <si>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</si>
  <si>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</si>
  <si>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</si>
  <si>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</si>
  <si>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</si>
  <si>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</si>
  <si>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</si>
  <si>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mt14lad010i</t>
  </si>
  <si>
    <t xml:space="preserve">m²</t>
  </si>
  <si>
    <t xml:space="preserve">Lámina de betún aditivado con plastómero APP, LA-30-AL, de 2 mm de espesor, masa nominal 3 kg/m², con armadura de aluminio,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</si>
  <si>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</si>
  <si>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</si>
  <si>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</si>
  <si>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mt16lrc010aa</t>
  </si>
  <si>
    <t xml:space="preserve">m²</t>
  </si>
  <si>
    <t xml:space="preserve">Panel rígido de lana mineral hidrofugada, según UNE-EN 13162, de 40 mm de espesor, resistencia térmica &gt;= 1,05 m²K/W, conductividad térmica 0,038 W/(mK), Euroclase A1 de reacción al fuego según UNE-EN 13501-1.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</si>
  <si>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</si>
  <si>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</si>
  <si>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</si>
  <si>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</si>
  <si>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</si>
  <si>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</si>
  <si>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</si>
  <si>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</si>
  <si>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</si>
  <si>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</si>
  <si>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</si>
  <si>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</si>
  <si>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</si>
  <si>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</si>
  <si>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</si>
  <si>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</si>
  <si>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</si>
  <si>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</si>
  <si>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</si>
  <si>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</si>
  <si>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Hormigón HA-25/B/20/XC2, fabricado en central.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</si>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</sst>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9.87" customWidth="1"/>
    <col min="5" max="5" width="3.06" customWidth="1"/>
    <col min="6" max="6" width="9.69" customWidth="1"/>
    <col min="7" max="7" width="3.91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0.29</v>
      </c>
      <c r="I10" s="12">
        <f ca="1">ROUND(INDIRECT(ADDRESS(ROW()+(0), COLUMN()+(-3), 1))*INDIRECT(ADDRESS(ROW()+(0), COLUMN()+(-1), 1)), 2)</f>
        <v>0.87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144.49</v>
      </c>
      <c r="I11" s="12">
        <f ca="1">ROUND(INDIRECT(ADDRESS(ROW()+(0), COLUMN()+(-3), 1))*INDIRECT(ADDRESS(ROW()+(0), COLUMN()+(-1), 1)), 2)</f>
        <v>14.45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1.05</v>
      </c>
      <c r="G16" s="11"/>
      <c r="H16" s="12">
        <v>7.48</v>
      </c>
      <c r="I16" s="12">
        <f ca="1">ROUND(INDIRECT(ADDRESS(ROW()+(0), COLUMN()+(-3), 1))*INDIRECT(ADDRESS(ROW()+(0), COLUMN()+(-1), 1)), 2)</f>
        <v>7.85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0.3</v>
      </c>
      <c r="G17" s="11"/>
      <c r="H17" s="12">
        <v>3.3</v>
      </c>
      <c r="I17" s="12">
        <f ca="1">ROUND(INDIRECT(ADDRESS(ROW()+(0), COLUMN()+(-3), 1))*INDIRECT(ADDRESS(ROW()+(0), COLUMN()+(-1), 1)), 2)</f>
        <v>0.99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1"/>
      <c r="H18" s="12">
        <v>17.64</v>
      </c>
      <c r="I18" s="12">
        <f ca="1">ROUND(INDIRECT(ADDRESS(ROW()+(0), COLUMN()+(-3), 1))*INDIRECT(ADDRESS(ROW()+(0), COLUMN()+(-1), 1)), 2)</f>
        <v>18.52</v>
      </c>
    </row>
    <row r="19" spans="1:9" ht="55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1.05</v>
      </c>
      <c r="G19" s="11"/>
      <c r="H19" s="12">
        <v>0.68</v>
      </c>
      <c r="I19" s="12">
        <f ca="1">ROUND(INDIRECT(ADDRESS(ROW()+(0), COLUMN()+(-3), 1))*INDIRECT(ADDRESS(ROW()+(0), COLUMN()+(-1), 1)), 2)</f>
        <v>0.71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0.04</v>
      </c>
      <c r="G20" s="11"/>
      <c r="H20" s="12">
        <v>133.3</v>
      </c>
      <c r="I20" s="12">
        <f ca="1">ROUND(INDIRECT(ADDRESS(ROW()+(0), COLUMN()+(-3), 1))*INDIRECT(ADDRESS(ROW()+(0), COLUMN()+(-1), 1)), 2)</f>
        <v>5.33</v>
      </c>
    </row>
    <row r="21" spans="1:9" ht="34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1.1</v>
      </c>
      <c r="G21" s="11"/>
      <c r="H21" s="12">
        <v>6.93</v>
      </c>
      <c r="I21" s="12">
        <f ca="1">ROUND(INDIRECT(ADDRESS(ROW()+(0), COLUMN()+(-3), 1))*INDIRECT(ADDRESS(ROW()+(0), COLUMN()+(-1), 1)), 2)</f>
        <v>7.62</v>
      </c>
    </row>
    <row r="22" spans="1:9" ht="34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1.1</v>
      </c>
      <c r="G22" s="11"/>
      <c r="H22" s="12">
        <v>3.41</v>
      </c>
      <c r="I22" s="12">
        <f ca="1">ROUND(INDIRECT(ADDRESS(ROW()+(0), COLUMN()+(-3), 1))*INDIRECT(ADDRESS(ROW()+(0), COLUMN()+(-1), 1)), 2)</f>
        <v>3.75</v>
      </c>
    </row>
    <row r="23" spans="1:9" ht="55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1"/>
      <c r="H23" s="12">
        <v>0.93</v>
      </c>
      <c r="I23" s="12">
        <f ca="1">ROUND(INDIRECT(ADDRESS(ROW()+(0), COLUMN()+(-3), 1))*INDIRECT(ADDRESS(ROW()+(0), COLUMN()+(-1), 1)), 2)</f>
        <v>0.98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1.1</v>
      </c>
      <c r="G24" s="11"/>
      <c r="H24" s="12">
        <v>3.36</v>
      </c>
      <c r="I24" s="12">
        <f ca="1">ROUND(INDIRECT(ADDRESS(ROW()+(0), COLUMN()+(-3), 1))*INDIRECT(ADDRESS(ROW()+(0), COLUMN()+(-1), 1)), 2)</f>
        <v>3.7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0.1</v>
      </c>
      <c r="G25" s="11"/>
      <c r="H25" s="12">
        <v>88.2</v>
      </c>
      <c r="I25" s="12">
        <f ca="1">ROUND(INDIRECT(ADDRESS(ROW()+(0), COLUMN()+(-3), 1))*INDIRECT(ADDRESS(ROW()+(0), COLUMN()+(-1), 1)), 2)</f>
        <v>8.82</v>
      </c>
    </row>
    <row r="26" spans="1:9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0.8</v>
      </c>
      <c r="G26" s="11"/>
      <c r="H26" s="12">
        <v>3.47</v>
      </c>
      <c r="I26" s="12">
        <f ca="1">ROUND(INDIRECT(ADDRESS(ROW()+(0), COLUMN()+(-3), 1))*INDIRECT(ADDRESS(ROW()+(0), COLUMN()+(-1), 1)), 2)</f>
        <v>2.78</v>
      </c>
    </row>
    <row r="27" spans="1:9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1">
        <v>0.8</v>
      </c>
      <c r="G27" s="11"/>
      <c r="H27" s="12">
        <v>11.36</v>
      </c>
      <c r="I27" s="12">
        <f ca="1">ROUND(INDIRECT(ADDRESS(ROW()+(0), COLUMN()+(-3), 1))*INDIRECT(ADDRESS(ROW()+(0), COLUMN()+(-1), 1)), 2)</f>
        <v>9.09</v>
      </c>
    </row>
    <row r="28" spans="1:9" ht="13.50" thickBot="1" customHeight="1">
      <c r="A28" s="1" t="s">
        <v>66</v>
      </c>
      <c r="B28" s="1"/>
      <c r="C28" s="10" t="s">
        <v>67</v>
      </c>
      <c r="D28" s="1" t="s">
        <v>68</v>
      </c>
      <c r="E28" s="1"/>
      <c r="F28" s="13">
        <v>0.2</v>
      </c>
      <c r="G28" s="13"/>
      <c r="H28" s="14">
        <v>12.29</v>
      </c>
      <c r="I28" s="14">
        <f ca="1">ROUND(INDIRECT(ADDRESS(ROW()+(0), COLUMN()+(-3), 1))*INDIRECT(ADDRESS(ROW()+(0), COLUMN()+(-1), 1)), 2)</f>
        <v>2.46</v>
      </c>
    </row>
    <row r="29" spans="1:9" ht="13.50" thickBot="1" customHeight="1">
      <c r="A29" s="15"/>
      <c r="B29" s="15"/>
      <c r="C29" s="15"/>
      <c r="D29" s="15"/>
      <c r="E29" s="15"/>
      <c r="F29" s="9" t="s">
        <v>69</v>
      </c>
      <c r="G29" s="9"/>
      <c r="H29" s="9"/>
      <c r="I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93.09</v>
      </c>
    </row>
    <row r="30" spans="1:9" ht="13.50" thickBot="1" customHeight="1">
      <c r="A30" s="15">
        <v>2</v>
      </c>
      <c r="B30" s="15"/>
      <c r="C30" s="15"/>
      <c r="D30" s="18" t="s">
        <v>70</v>
      </c>
      <c r="E30" s="18"/>
      <c r="F30" s="18"/>
      <c r="G30" s="18"/>
      <c r="H30" s="15"/>
      <c r="I30" s="15"/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0.518</v>
      </c>
      <c r="G31" s="11"/>
      <c r="H31" s="12">
        <v>22.13</v>
      </c>
      <c r="I31" s="12">
        <f ca="1">ROUND(INDIRECT(ADDRESS(ROW()+(0), COLUMN()+(-3), 1))*INDIRECT(ADDRESS(ROW()+(0), COLUMN()+(-1), 1)), 2)</f>
        <v>11.46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0.918</v>
      </c>
      <c r="G32" s="11"/>
      <c r="H32" s="12">
        <v>20.78</v>
      </c>
      <c r="I32" s="12">
        <f ca="1">ROUND(INDIRECT(ADDRESS(ROW()+(0), COLUMN()+(-3), 1))*INDIRECT(ADDRESS(ROW()+(0), COLUMN()+(-1), 1)), 2)</f>
        <v>19.08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1">
        <v>0.16</v>
      </c>
      <c r="G33" s="11"/>
      <c r="H33" s="12">
        <v>22.13</v>
      </c>
      <c r="I33" s="12">
        <f ca="1">ROUND(INDIRECT(ADDRESS(ROW()+(0), COLUMN()+(-3), 1))*INDIRECT(ADDRESS(ROW()+(0), COLUMN()+(-1), 1)), 2)</f>
        <v>3.54</v>
      </c>
    </row>
    <row r="34" spans="1:9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1">
        <v>0.16</v>
      </c>
      <c r="G34" s="11"/>
      <c r="H34" s="12">
        <v>21.02</v>
      </c>
      <c r="I34" s="12">
        <f ca="1">ROUND(INDIRECT(ADDRESS(ROW()+(0), COLUMN()+(-3), 1))*INDIRECT(ADDRESS(ROW()+(0), COLUMN()+(-1), 1)), 2)</f>
        <v>3.36</v>
      </c>
    </row>
    <row r="35" spans="1:9" ht="13.50" thickBot="1" customHeight="1">
      <c r="A35" s="1" t="s">
        <v>83</v>
      </c>
      <c r="B35" s="1"/>
      <c r="C35" s="10" t="s">
        <v>84</v>
      </c>
      <c r="D35" s="1" t="s">
        <v>85</v>
      </c>
      <c r="E35" s="1"/>
      <c r="F35" s="11">
        <v>0.05</v>
      </c>
      <c r="G35" s="11"/>
      <c r="H35" s="12">
        <v>22.74</v>
      </c>
      <c r="I35" s="12">
        <f ca="1">ROUND(INDIRECT(ADDRESS(ROW()+(0), COLUMN()+(-3), 1))*INDIRECT(ADDRESS(ROW()+(0), COLUMN()+(-1), 1)), 2)</f>
        <v>1.14</v>
      </c>
    </row>
    <row r="36" spans="1:9" ht="13.50" thickBot="1" customHeight="1">
      <c r="A36" s="1" t="s">
        <v>86</v>
      </c>
      <c r="B36" s="1"/>
      <c r="C36" s="10" t="s">
        <v>87</v>
      </c>
      <c r="D36" s="1" t="s">
        <v>88</v>
      </c>
      <c r="E36" s="1"/>
      <c r="F36" s="13">
        <v>0.05</v>
      </c>
      <c r="G36" s="13"/>
      <c r="H36" s="14">
        <v>21.02</v>
      </c>
      <c r="I36" s="14">
        <f ca="1">ROUND(INDIRECT(ADDRESS(ROW()+(0), COLUMN()+(-3), 1))*INDIRECT(ADDRESS(ROW()+(0), COLUMN()+(-1), 1)), 2)</f>
        <v>1.05</v>
      </c>
    </row>
    <row r="37" spans="1:9" ht="13.50" thickBot="1" customHeight="1">
      <c r="A37" s="15"/>
      <c r="B37" s="15"/>
      <c r="C37" s="15"/>
      <c r="D37" s="15"/>
      <c r="E37" s="15"/>
      <c r="F37" s="9" t="s">
        <v>89</v>
      </c>
      <c r="G37" s="9"/>
      <c r="H37" s="9"/>
      <c r="I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39.63</v>
      </c>
    </row>
    <row r="38" spans="1:9" ht="13.50" thickBot="1" customHeight="1">
      <c r="A38" s="15">
        <v>3</v>
      </c>
      <c r="B38" s="15"/>
      <c r="C38" s="15"/>
      <c r="D38" s="18" t="s">
        <v>90</v>
      </c>
      <c r="E38" s="18"/>
      <c r="F38" s="18"/>
      <c r="G38" s="18"/>
      <c r="H38" s="15"/>
      <c r="I38" s="15"/>
    </row>
    <row r="39" spans="1:9" ht="13.50" thickBot="1" customHeight="1">
      <c r="A39" s="19"/>
      <c r="B39" s="19"/>
      <c r="C39" s="20" t="s">
        <v>91</v>
      </c>
      <c r="D39" s="19" t="s">
        <v>92</v>
      </c>
      <c r="E39" s="19"/>
      <c r="F39" s="13">
        <v>2</v>
      </c>
      <c r="G39" s="13"/>
      <c r="H39" s="14">
        <f ca="1">ROUND(SUM(INDIRECT(ADDRESS(ROW()+(-2), COLUMN()+(1), 1)),INDIRECT(ADDRESS(ROW()+(-10), COLUMN()+(1), 1))), 2)</f>
        <v>132.72</v>
      </c>
      <c r="I39" s="14">
        <f ca="1">ROUND(INDIRECT(ADDRESS(ROW()+(0), COLUMN()+(-3), 1))*INDIRECT(ADDRESS(ROW()+(0), COLUMN()+(-1), 1))/100, 2)</f>
        <v>2.65</v>
      </c>
    </row>
    <row r="40" spans="1:9" ht="13.50" thickBot="1" customHeight="1">
      <c r="A40" s="21" t="s">
        <v>93</v>
      </c>
      <c r="B40" s="21"/>
      <c r="C40" s="22"/>
      <c r="D40" s="23"/>
      <c r="E40" s="23"/>
      <c r="F40" s="24" t="s">
        <v>94</v>
      </c>
      <c r="G40" s="24"/>
      <c r="H40" s="25"/>
      <c r="I40" s="26">
        <f ca="1">ROUND(SUM(INDIRECT(ADDRESS(ROW()+(-1), COLUMN()+(0), 1)),INDIRECT(ADDRESS(ROW()+(-3), COLUMN()+(0), 1)),INDIRECT(ADDRESS(ROW()+(-11), COLUMN()+(0), 1))), 2)</f>
        <v>135.37</v>
      </c>
    </row>
    <row r="43" spans="1:9" ht="13.50" thickBot="1" customHeight="1">
      <c r="A43" s="27" t="s">
        <v>95</v>
      </c>
      <c r="B43" s="27"/>
      <c r="C43" s="27"/>
      <c r="D43" s="27"/>
      <c r="E43" s="27" t="s">
        <v>96</v>
      </c>
      <c r="F43" s="27"/>
      <c r="G43" s="27" t="s">
        <v>97</v>
      </c>
      <c r="H43" s="27"/>
      <c r="I43" s="27" t="s">
        <v>98</v>
      </c>
    </row>
    <row r="44" spans="1:9" ht="13.50" thickBot="1" customHeight="1">
      <c r="A44" s="28" t="s">
        <v>99</v>
      </c>
      <c r="B44" s="28"/>
      <c r="C44" s="28"/>
      <c r="D44" s="28"/>
      <c r="E44" s="29">
        <v>1.06202e+006</v>
      </c>
      <c r="F44" s="29"/>
      <c r="G44" s="29">
        <v>1.06202e+006</v>
      </c>
      <c r="H44" s="29"/>
      <c r="I44" s="29" t="s">
        <v>100</v>
      </c>
    </row>
    <row r="45" spans="1:9" ht="13.50" thickBot="1" customHeight="1">
      <c r="A45" s="30" t="s">
        <v>101</v>
      </c>
      <c r="B45" s="30"/>
      <c r="C45" s="30"/>
      <c r="D45" s="30"/>
      <c r="E45" s="31"/>
      <c r="F45" s="31"/>
      <c r="G45" s="31"/>
      <c r="H45" s="31"/>
      <c r="I45" s="31"/>
    </row>
    <row r="46" spans="1:9" ht="13.50" thickBot="1" customHeight="1">
      <c r="A46" s="28" t="s">
        <v>102</v>
      </c>
      <c r="B46" s="28"/>
      <c r="C46" s="28"/>
      <c r="D46" s="28"/>
      <c r="E46" s="29">
        <v>132003</v>
      </c>
      <c r="F46" s="29"/>
      <c r="G46" s="29">
        <v>162004</v>
      </c>
      <c r="H46" s="29"/>
      <c r="I46" s="29" t="s">
        <v>103</v>
      </c>
    </row>
    <row r="47" spans="1:9" ht="13.50" thickBot="1" customHeight="1">
      <c r="A47" s="32" t="s">
        <v>104</v>
      </c>
      <c r="B47" s="32"/>
      <c r="C47" s="32"/>
      <c r="D47" s="32"/>
      <c r="E47" s="33"/>
      <c r="F47" s="33"/>
      <c r="G47" s="33"/>
      <c r="H47" s="33"/>
      <c r="I47" s="33"/>
    </row>
    <row r="48" spans="1:9" ht="13.50" thickBot="1" customHeight="1">
      <c r="A48" s="30" t="s">
        <v>105</v>
      </c>
      <c r="B48" s="30"/>
      <c r="C48" s="30"/>
      <c r="D48" s="30"/>
      <c r="E48" s="31">
        <v>112010</v>
      </c>
      <c r="F48" s="31"/>
      <c r="G48" s="31">
        <v>112010</v>
      </c>
      <c r="H48" s="31"/>
      <c r="I48" s="31"/>
    </row>
    <row r="49" spans="1:9" ht="13.50" thickBot="1" customHeight="1">
      <c r="A49" s="28" t="s">
        <v>106</v>
      </c>
      <c r="B49" s="28"/>
      <c r="C49" s="28"/>
      <c r="D49" s="28"/>
      <c r="E49" s="29">
        <v>1.07202e+006</v>
      </c>
      <c r="F49" s="29"/>
      <c r="G49" s="29">
        <v>1.07202e+006</v>
      </c>
      <c r="H49" s="29"/>
      <c r="I49" s="29" t="s">
        <v>107</v>
      </c>
    </row>
    <row r="50" spans="1:9" ht="24.00" thickBot="1" customHeight="1">
      <c r="A50" s="30" t="s">
        <v>108</v>
      </c>
      <c r="B50" s="30"/>
      <c r="C50" s="30"/>
      <c r="D50" s="30"/>
      <c r="E50" s="31"/>
      <c r="F50" s="31"/>
      <c r="G50" s="31"/>
      <c r="H50" s="31"/>
      <c r="I50" s="31"/>
    </row>
    <row r="51" spans="1:9" ht="13.50" thickBot="1" customHeight="1">
      <c r="A51" s="28" t="s">
        <v>109</v>
      </c>
      <c r="B51" s="28"/>
      <c r="C51" s="28"/>
      <c r="D51" s="28"/>
      <c r="E51" s="29">
        <v>1.18202e+006</v>
      </c>
      <c r="F51" s="29"/>
      <c r="G51" s="29">
        <v>1.18202e+006</v>
      </c>
      <c r="H51" s="29"/>
      <c r="I51" s="29" t="s">
        <v>110</v>
      </c>
    </row>
    <row r="52" spans="1:9" ht="13.50" thickBot="1" customHeight="1">
      <c r="A52" s="30" t="s">
        <v>111</v>
      </c>
      <c r="B52" s="30"/>
      <c r="C52" s="30"/>
      <c r="D52" s="30"/>
      <c r="E52" s="31"/>
      <c r="F52" s="31"/>
      <c r="G52" s="31"/>
      <c r="H52" s="31"/>
      <c r="I52" s="31"/>
    </row>
    <row r="53" spans="1:9" ht="13.50" thickBot="1" customHeight="1">
      <c r="A53" s="28" t="s">
        <v>112</v>
      </c>
      <c r="B53" s="28"/>
      <c r="C53" s="28"/>
      <c r="D53" s="28"/>
      <c r="E53" s="29">
        <v>142010</v>
      </c>
      <c r="F53" s="29"/>
      <c r="G53" s="29">
        <v>1.10201e+006</v>
      </c>
      <c r="H53" s="29"/>
      <c r="I53" s="29" t="s">
        <v>113</v>
      </c>
    </row>
    <row r="54" spans="1:9" ht="24.00" thickBot="1" customHeight="1">
      <c r="A54" s="30" t="s">
        <v>114</v>
      </c>
      <c r="B54" s="30"/>
      <c r="C54" s="30"/>
      <c r="D54" s="30"/>
      <c r="E54" s="31"/>
      <c r="F54" s="31"/>
      <c r="G54" s="31"/>
      <c r="H54" s="31"/>
      <c r="I54" s="31"/>
    </row>
    <row r="55" spans="1:9" ht="13.50" thickBot="1" customHeight="1">
      <c r="A55" s="28" t="s">
        <v>115</v>
      </c>
      <c r="B55" s="28"/>
      <c r="C55" s="28"/>
      <c r="D55" s="28"/>
      <c r="E55" s="29">
        <v>1.07202e+006</v>
      </c>
      <c r="F55" s="29"/>
      <c r="G55" s="29">
        <v>1.07202e+006</v>
      </c>
      <c r="H55" s="29"/>
      <c r="I55" s="29" t="s">
        <v>116</v>
      </c>
    </row>
    <row r="56" spans="1:9" ht="24.00" thickBot="1" customHeight="1">
      <c r="A56" s="30" t="s">
        <v>117</v>
      </c>
      <c r="B56" s="30"/>
      <c r="C56" s="30"/>
      <c r="D56" s="30"/>
      <c r="E56" s="31"/>
      <c r="F56" s="31"/>
      <c r="G56" s="31"/>
      <c r="H56" s="31"/>
      <c r="I56" s="31"/>
    </row>
    <row r="57" spans="1:9" ht="13.50" thickBot="1" customHeight="1">
      <c r="A57" s="28" t="s">
        <v>118</v>
      </c>
      <c r="B57" s="28"/>
      <c r="C57" s="28"/>
      <c r="D57" s="28"/>
      <c r="E57" s="29">
        <v>1.03202e+006</v>
      </c>
      <c r="F57" s="29"/>
      <c r="G57" s="29">
        <v>1.03202e+006</v>
      </c>
      <c r="H57" s="29"/>
      <c r="I57" s="29" t="s">
        <v>119</v>
      </c>
    </row>
    <row r="58" spans="1:9" ht="13.50" thickBot="1" customHeight="1">
      <c r="A58" s="30" t="s">
        <v>120</v>
      </c>
      <c r="B58" s="30"/>
      <c r="C58" s="30"/>
      <c r="D58" s="30"/>
      <c r="E58" s="31"/>
      <c r="F58" s="31"/>
      <c r="G58" s="31"/>
      <c r="H58" s="31"/>
      <c r="I58" s="31"/>
    </row>
    <row r="61" spans="1:1" ht="33.75" thickBot="1" customHeight="1">
      <c r="A61" s="1" t="s">
        <v>121</v>
      </c>
      <c r="B61" s="1"/>
      <c r="C61" s="1"/>
      <c r="D61" s="1"/>
      <c r="E61" s="1"/>
      <c r="F61" s="1"/>
      <c r="G61" s="1"/>
      <c r="H61" s="1"/>
      <c r="I61" s="1"/>
    </row>
    <row r="62" spans="1:1" ht="33.75" thickBot="1" customHeight="1">
      <c r="A62" s="1" t="s">
        <v>122</v>
      </c>
      <c r="B62" s="1"/>
      <c r="C62" s="1"/>
      <c r="D62" s="1"/>
      <c r="E62" s="1"/>
      <c r="F62" s="1"/>
      <c r="G62" s="1"/>
      <c r="H62" s="1"/>
      <c r="I62" s="1"/>
    </row>
    <row r="63" spans="1:1" ht="33.75" thickBot="1" customHeight="1">
      <c r="A63" s="1" t="s">
        <v>123</v>
      </c>
      <c r="B63" s="1"/>
      <c r="C63" s="1"/>
      <c r="D63" s="1"/>
      <c r="E63" s="1"/>
      <c r="F63" s="1"/>
      <c r="G63" s="1"/>
      <c r="H63" s="1"/>
      <c r="I63" s="1"/>
    </row>
  </sheetData>
  <mergeCells count="144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H29"/>
    <mergeCell ref="A30:B30"/>
    <mergeCell ref="D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G34"/>
    <mergeCell ref="A35:B35"/>
    <mergeCell ref="D35:E35"/>
    <mergeCell ref="F35:G35"/>
    <mergeCell ref="A36:B36"/>
    <mergeCell ref="D36:E36"/>
    <mergeCell ref="F36:G36"/>
    <mergeCell ref="A37:B37"/>
    <mergeCell ref="D37:E37"/>
    <mergeCell ref="F37:H37"/>
    <mergeCell ref="A38:B38"/>
    <mergeCell ref="D38:G38"/>
    <mergeCell ref="A39:B39"/>
    <mergeCell ref="D39:E39"/>
    <mergeCell ref="F39:G39"/>
    <mergeCell ref="A40:E40"/>
    <mergeCell ref="F40:H40"/>
    <mergeCell ref="A43:D43"/>
    <mergeCell ref="E43:F43"/>
    <mergeCell ref="G43:H43"/>
    <mergeCell ref="A44:D44"/>
    <mergeCell ref="E44:F45"/>
    <mergeCell ref="G44:H45"/>
    <mergeCell ref="I44:I45"/>
    <mergeCell ref="A45:D45"/>
    <mergeCell ref="A46:D46"/>
    <mergeCell ref="E46:F46"/>
    <mergeCell ref="G46:H46"/>
    <mergeCell ref="I46:I48"/>
    <mergeCell ref="A47:D47"/>
    <mergeCell ref="E47:F47"/>
    <mergeCell ref="G47:H47"/>
    <mergeCell ref="A48:D48"/>
    <mergeCell ref="E48:F48"/>
    <mergeCell ref="G48:H48"/>
    <mergeCell ref="A49:D49"/>
    <mergeCell ref="E49:F50"/>
    <mergeCell ref="G49:H50"/>
    <mergeCell ref="I49:I50"/>
    <mergeCell ref="A50:D50"/>
    <mergeCell ref="A51:D51"/>
    <mergeCell ref="E51:F52"/>
    <mergeCell ref="G51:H52"/>
    <mergeCell ref="I51:I52"/>
    <mergeCell ref="A52:D52"/>
    <mergeCell ref="A53:D53"/>
    <mergeCell ref="E53:F54"/>
    <mergeCell ref="G53:H54"/>
    <mergeCell ref="I53:I54"/>
    <mergeCell ref="A54:D54"/>
    <mergeCell ref="A55:D55"/>
    <mergeCell ref="E55:F56"/>
    <mergeCell ref="G55:H56"/>
    <mergeCell ref="I55:I56"/>
    <mergeCell ref="A56:D56"/>
    <mergeCell ref="A57:D57"/>
    <mergeCell ref="E57:F58"/>
    <mergeCell ref="G57:H58"/>
    <mergeCell ref="I57:I58"/>
    <mergeCell ref="A58:D58"/>
    <mergeCell ref="A61:I61"/>
    <mergeCell ref="A62:I62"/>
    <mergeCell ref="A63:I63"/>
  </mergeCells>
  <pageMargins left="0.147638" right="0.147638" top="0.206693" bottom="0.206693" header="0.0" footer="0.0"/>
  <pageSetup paperSize="9" orientation="portrait"/>
  <rowBreaks count="0" manualBreakCount="0">
    </rowBreaks>
</worksheet>
</file>