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<sst xmlns="http://schemas.openxmlformats.org/spreadsheetml/2006/main" count="123" uniqueCount="123">
  <si>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</si>
  <si>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QAD040</t>
  </si>
  <si>
    <t xml:space="preserve">m²</t>
  </si>
  <si>
    <t xml:space="preserve">Cubierta plana transitable, no ventilada, con solado fijo, tipo invertida, para uso deportivo. Impermeabilización con láminas de poliolefinas,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</si>
  <si>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monocapa, adherida, formada por una lámina impermeabilizante flexible tipo EVAC, WATER-STOP "ESTIL GURU", compuesta de una doble hoja de poliolefina termoplástica con acetato de vinil etileno, con ambas caras revestidas de fibras de poliéster y polipropileno no tejidas, de 0,57 mm de espesor y 270 g/m², fijada al soporte en toda su superficie mediante adhesivo cementoso mejorado C2 E, juntas con banda de sellado W-S BAND fijada con adhesivo elástico impermeabilizante monocomponente EASEAL, y solapes fijados con adhesivo elástico impermeabilizante monocomponente EASEAL;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de polipropileno-polietileno, (125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</si>
  <si>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</si>
  <si>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</si>
  <si>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</si>
  <si>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</si>
  <si>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</si>
  <si>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</si>
  <si>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</si>
  <si>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</si>
  <si>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</si>
  <si>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</si>
  <si>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</si>
  <si>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</si>
  <si>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</si>
  <si>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</si>
  <si>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</si>
  <si>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</si>
  <si>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</si>
  <si>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</si>
  <si>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</si>
  <si>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</si>
  <si>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</si>
  <si>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</si>
  <si>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</si>
  <si>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</si>
  <si>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</si>
  <si>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</si>
  <si>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</si>
  <si>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</si>
  <si>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mt15reg010f</t>
  </si>
  <si>
    <t xml:space="preserve">m²</t>
  </si>
  <si>
    <t xml:space="preserve">Lámina impermeabilizante flexible tipo EVAC, WATER-STOP "ESTIL GURU", compuesta de una doble hoja de poliolefina termoplástica con acetato de vinil etileno, con ambas caras revestidas de fibras de poliéster y polipropileno no tejidas, de 0,57 mm de espesor y 270 g/m², suministrada en rollos de 20 m de longitud y 2 m de anchura, según UNE-EN 13956.</t>
  </si>
  <si>
    <t xml:space="preserve">mt15reg035b</t>
  </si>
  <si>
    <t xml:space="preserve">kg</t>
  </si>
  <si>
    <t xml:space="preserve">Adhesivo elástico impermeabilizante monocomponente, color gris, EASEAL "ESTIL GURU", a base de cemento, áridos seleccionados, aditivos orgánicos y resinas, suministrado en sacos de 20 kg, para el sellado de juntas.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</si>
  <si>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</si>
  <si>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</si>
  <si>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</si>
  <si>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</si>
  <si>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</si>
  <si>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</si>
  <si>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</si>
  <si>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</si>
  <si>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</si>
  <si>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</si>
  <si>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</si>
  <si>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UNE-EN ISO 13433 inferior a 28 mm, resistencia CBR a punzonamiento 1,56 kN y una masa superficial de 125 g/m².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</si>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</sst>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0.02</v>
      </c>
      <c r="J14" s="12">
        <v>1.5</v>
      </c>
      <c r="K14" s="12">
        <f ca="1">ROUND(INDIRECT(ADDRESS(ROW()+(0), COLUMN()+(-2), 1))*INDIRECT(ADDRESS(ROW()+(0), COLUMN()+(-1), 1)), 2)</f>
        <v>0.03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0.103</v>
      </c>
      <c r="J15" s="12">
        <v>53.48</v>
      </c>
      <c r="K15" s="12">
        <f ca="1">ROUND(INDIRECT(ADDRESS(ROW()+(0), COLUMN()+(-2), 1))*INDIRECT(ADDRESS(ROW()+(0), COLUMN()+(-1), 1)), 2)</f>
        <v>5.51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4</v>
      </c>
      <c r="J16" s="12">
        <v>0.7</v>
      </c>
      <c r="K16" s="12">
        <f ca="1">ROUND(INDIRECT(ADDRESS(ROW()+(0), COLUMN()+(-2), 1))*INDIRECT(ADDRESS(ROW()+(0), COLUMN()+(-1), 1)), 2)</f>
        <v>2.8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1.03</v>
      </c>
      <c r="J17" s="12">
        <v>13.81</v>
      </c>
      <c r="K17" s="12">
        <f ca="1">ROUND(INDIRECT(ADDRESS(ROW()+(0), COLUMN()+(-2), 1))*INDIRECT(ADDRESS(ROW()+(0), COLUMN()+(-1), 1)), 2)</f>
        <v>14.22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7.7</v>
      </c>
      <c r="K18" s="12">
        <f ca="1">ROUND(INDIRECT(ADDRESS(ROW()+(0), COLUMN()+(-2), 1))*INDIRECT(ADDRESS(ROW()+(0), COLUMN()+(-1), 1)), 2)</f>
        <v>2.31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9.81</v>
      </c>
      <c r="K19" s="12">
        <f ca="1">ROUND(INDIRECT(ADDRESS(ROW()+(0), COLUMN()+(-2), 1))*INDIRECT(ADDRESS(ROW()+(0), COLUMN()+(-1), 1)), 2)</f>
        <v>10.3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0.68</v>
      </c>
      <c r="K20" s="12">
        <f ca="1">ROUND(INDIRECT(ADDRESS(ROW()+(0), COLUMN()+(-2), 1))*INDIRECT(ADDRESS(ROW()+(0), COLUMN()+(-1), 1)), 2)</f>
        <v>0.71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1.53</v>
      </c>
      <c r="K22" s="12">
        <f ca="1">ROUND(INDIRECT(ADDRESS(ROW()+(0), COLUMN()+(-2), 1))*INDIRECT(ADDRESS(ROW()+(0), COLUMN()+(-1), 1)), 2)</f>
        <v>1.61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86.13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0.518</v>
      </c>
      <c r="J30" s="12">
        <v>22.13</v>
      </c>
      <c r="K30" s="12">
        <f ca="1">ROUND(INDIRECT(ADDRESS(ROW()+(0), COLUMN()+(-2), 1))*INDIRECT(ADDRESS(ROW()+(0), COLUMN()+(-1), 1)), 2)</f>
        <v>11.46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0.993</v>
      </c>
      <c r="J31" s="12">
        <v>20.78</v>
      </c>
      <c r="K31" s="12">
        <f ca="1">ROUND(INDIRECT(ADDRESS(ROW()+(0), COLUMN()+(-2), 1))*INDIRECT(ADDRESS(ROW()+(0), COLUMN()+(-1), 1)), 2)</f>
        <v>20.63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0.17</v>
      </c>
      <c r="J32" s="12">
        <v>22.13</v>
      </c>
      <c r="K32" s="12">
        <f ca="1">ROUND(INDIRECT(ADDRESS(ROW()+(0), COLUMN()+(-2), 1))*INDIRECT(ADDRESS(ROW()+(0), COLUMN()+(-1), 1)), 2)</f>
        <v>3.76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0.17</v>
      </c>
      <c r="J33" s="12">
        <v>21.02</v>
      </c>
      <c r="K33" s="12">
        <f ca="1">ROUND(INDIRECT(ADDRESS(ROW()+(0), COLUMN()+(-2), 1))*INDIRECT(ADDRESS(ROW()+(0), COLUMN()+(-1), 1)), 2)</f>
        <v>3.57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</v>
      </c>
      <c r="J34" s="12">
        <v>22.74</v>
      </c>
      <c r="K34" s="12">
        <f ca="1">ROUND(INDIRECT(ADDRESS(ROW()+(0), COLUMN()+(-2), 1))*INDIRECT(ADDRESS(ROW()+(0), COLUMN()+(-1), 1)), 2)</f>
        <v>1.14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</v>
      </c>
      <c r="J35" s="14">
        <v>21.02</v>
      </c>
      <c r="K35" s="14">
        <f ca="1">ROUND(INDIRECT(ADDRESS(ROW()+(0), COLUMN()+(-2), 1))*INDIRECT(ADDRESS(ROW()+(0), COLUMN()+(-1), 1)), 2)</f>
        <v>1.05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41.61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127.74</v>
      </c>
      <c r="K38" s="14">
        <f ca="1">ROUND(INDIRECT(ADDRESS(ROW()+(0), COLUMN()+(-2), 1))*INDIRECT(ADDRESS(ROW()+(0), COLUMN()+(-1), 1))/100, 2)</f>
        <v>2.55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130.29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142013</v>
      </c>
      <c r="F52" s="29">
        <v>172013</v>
      </c>
      <c r="G52" s="29">
        <v>3</v>
      </c>
    </row>
    <row r="53" spans="1:11" ht="13.50" thickBot="1" customHeight="1">
      <c r="A53" s="30" t="s">
        <v>110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111</v>
      </c>
      <c r="B54" s="28"/>
      <c r="C54" s="28"/>
      <c r="D54" s="28"/>
      <c r="E54" s="29">
        <v>1.10201e+006</v>
      </c>
      <c r="F54" s="29">
        <v>1.10201e+006</v>
      </c>
      <c r="G54" s="29" t="s">
        <v>112</v>
      </c>
    </row>
    <row r="55" spans="1:11" ht="24.00" thickBot="1" customHeight="1">
      <c r="A55" s="30" t="s">
        <v>113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114</v>
      </c>
      <c r="B56" s="28"/>
      <c r="C56" s="28"/>
      <c r="D56" s="28"/>
      <c r="E56" s="29">
        <v>1.07202e+006</v>
      </c>
      <c r="F56" s="29">
        <v>1.07202e+006</v>
      </c>
      <c r="G56" s="29" t="s">
        <v>115</v>
      </c>
    </row>
    <row r="57" spans="1:11" ht="24.00" thickBot="1" customHeight="1">
      <c r="A57" s="30" t="s">
        <v>116</v>
      </c>
      <c r="B57" s="30"/>
      <c r="C57" s="30"/>
      <c r="D57" s="30"/>
      <c r="E57" s="31"/>
      <c r="F57" s="31"/>
      <c r="G57" s="31"/>
    </row>
    <row r="58" spans="1:11" ht="13.50" thickBot="1" customHeight="1">
      <c r="A58" s="28" t="s">
        <v>117</v>
      </c>
      <c r="B58" s="28"/>
      <c r="C58" s="28"/>
      <c r="D58" s="28"/>
      <c r="E58" s="29">
        <v>1.03202e+006</v>
      </c>
      <c r="F58" s="29">
        <v>1.03202e+006</v>
      </c>
      <c r="G58" s="29" t="s">
        <v>118</v>
      </c>
    </row>
    <row r="59" spans="1:11" ht="13.50" thickBot="1" customHeight="1">
      <c r="A59" s="30" t="s">
        <v>119</v>
      </c>
      <c r="B59" s="30"/>
      <c r="C59" s="30"/>
      <c r="D59" s="30"/>
      <c r="E59" s="31"/>
      <c r="F59" s="31"/>
      <c r="G59" s="3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121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122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12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58:D58"/>
    <mergeCell ref="E58:E59"/>
    <mergeCell ref="F58:F59"/>
    <mergeCell ref="G58:G59"/>
    <mergeCell ref="A59:D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