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<sst xmlns="http://schemas.openxmlformats.org/spreadsheetml/2006/main" count="60" uniqueCount="60">
  <si>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</si>
  <si>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QVP010</t>
  </si>
  <si>
    <t xml:space="preserve">Ud</t>
  </si>
  <si>
    <t xml:space="preserve">Encuentro de la cubierta "ZINCO" con sumidero con caja de registro. Impermeabilización con láminas asfálticas.</t>
  </si>
  <si>
    <r>
      <rPr>
        <sz val="8.25"/>
        <color rgb="FF000000"/>
        <rFont val="Arial"/>
        <family val="2"/>
      </rPr>
      <t xml:space="preserve">Encuentro de cubierta plana transitable, no ventilada, ajardinada extensiva, tipo convencional, sistema Sedum Tapizante "ZINCO", con sumidero de salida vertical con caja de registro,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100 mm de diámetro, íntegramente adherido a la pieza de refuerzo anterior con soplete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</si>
  <si>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</si>
  <si>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</si>
  <si>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</si>
  <si>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</si>
  <si>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</si>
  <si>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</si>
  <si>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</si>
  <si>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</si>
  <si>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</si>
  <si>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</si>
  <si>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</si>
  <si>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</si>
  <si>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</si>
  <si>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mt15acc050ac</t>
  </si>
  <si>
    <t xml:space="preserve">Ud</t>
  </si>
  <si>
    <t xml:space="preserve">Sumidero de caucho EPDM, de salida vertical, de 100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</si>
  <si>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</si>
  <si>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</si>
  <si>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</si>
  <si>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</si>
  <si>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</si>
  <si>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</si>
  <si>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</si>
  <si>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</si>
  <si>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</si>
  <si>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</si>
  <si>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</si>
  <si>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</si>
  <si>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</si>
  <si>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</si>
  <si>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</si>
  <si>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</si>
  <si>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</si>
  <si>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</si>
  <si>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</si>
  <si>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</si>
  <si>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</si>
  <si>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</si>
  <si>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</si>
  <si>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</si>
  <si>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</si>
  <si>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</si>
  <si>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</si>
  <si>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41,43€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</si>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</sst>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6.93</v>
      </c>
      <c r="J11" s="12">
        <f ca="1">ROUND(INDIRECT(ADDRESS(ROW()+(0), COLUMN()+(-3), 1))*INDIRECT(ADDRESS(ROW()+(0), COLUMN()+(-1), 1)), 2)</f>
        <v>7.28</v>
      </c>
    </row>
    <row r="12" spans="1:10" ht="13.50" thickBot="1" customHeight="1">
      <c r="A12" s="1" t="s">
        <v>18</v>
      </c>
      <c r="B12" s="1"/>
      <c r="C12" s="10" t="s">
        <v>19</v>
      </c>
      <c r="D12" s="10"/>
      <c r="E12" s="1" t="s">
        <v>20</v>
      </c>
      <c r="F12" s="1"/>
      <c r="G12" s="11">
        <v>1</v>
      </c>
      <c r="H12" s="11"/>
      <c r="I12" s="12">
        <v>6.35</v>
      </c>
      <c r="J12" s="12">
        <f ca="1">ROUND(INDIRECT(ADDRESS(ROW()+(0), COLUMN()+(-3), 1))*INDIRECT(ADDRESS(ROW()+(0), COLUMN()+(-1), 1)), 2)</f>
        <v>6.35</v>
      </c>
    </row>
    <row r="13" spans="1:10" ht="55.50" thickBot="1" customHeight="1">
      <c r="A13" s="1" t="s">
        <v>21</v>
      </c>
      <c r="B13" s="1"/>
      <c r="C13" s="10" t="s">
        <v>22</v>
      </c>
      <c r="D13" s="10"/>
      <c r="E13" s="1" t="s">
        <v>23</v>
      </c>
      <c r="F13" s="1"/>
      <c r="G13" s="11">
        <v>1</v>
      </c>
      <c r="H13" s="11"/>
      <c r="I13" s="12">
        <v>54.45</v>
      </c>
      <c r="J13" s="12">
        <f ca="1">ROUND(INDIRECT(ADDRESS(ROW()+(0), COLUMN()+(-3), 1))*INDIRECT(ADDRESS(ROW()+(0), COLUMN()+(-1), 1)), 2)</f>
        <v>54.45</v>
      </c>
    </row>
    <row r="14" spans="1:10" ht="13.50" thickBot="1" customHeight="1">
      <c r="A14" s="1" t="s">
        <v>24</v>
      </c>
      <c r="B14" s="1"/>
      <c r="C14" s="10" t="s">
        <v>25</v>
      </c>
      <c r="D14" s="10"/>
      <c r="E14" s="1" t="s">
        <v>26</v>
      </c>
      <c r="F14" s="1"/>
      <c r="G14" s="13">
        <v>0.18</v>
      </c>
      <c r="H14" s="13"/>
      <c r="I14" s="14">
        <v>21.65</v>
      </c>
      <c r="J14" s="14">
        <f ca="1">ROUND(INDIRECT(ADDRESS(ROW()+(0), COLUMN()+(-3), 1))*INDIRECT(ADDRESS(ROW()+(0), COLUMN()+(-1), 1)), 2)</f>
        <v>3.9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72.97</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0.117</v>
      </c>
      <c r="H17" s="11"/>
      <c r="I17" s="12">
        <v>22.13</v>
      </c>
      <c r="J17" s="12">
        <f ca="1">ROUND(INDIRECT(ADDRESS(ROW()+(0), COLUMN()+(-3), 1))*INDIRECT(ADDRESS(ROW()+(0), COLUMN()+(-1), 1)), 2)</f>
        <v>2.59</v>
      </c>
    </row>
    <row r="18" spans="1:10" ht="13.50" thickBot="1" customHeight="1">
      <c r="A18" s="1" t="s">
        <v>32</v>
      </c>
      <c r="B18" s="1"/>
      <c r="C18" s="10" t="s">
        <v>33</v>
      </c>
      <c r="D18" s="10"/>
      <c r="E18" s="1" t="s">
        <v>34</v>
      </c>
      <c r="F18" s="1"/>
      <c r="G18" s="11">
        <v>0.117</v>
      </c>
      <c r="H18" s="11"/>
      <c r="I18" s="12">
        <v>20.78</v>
      </c>
      <c r="J18" s="12">
        <f ca="1">ROUND(INDIRECT(ADDRESS(ROW()+(0), COLUMN()+(-3), 1))*INDIRECT(ADDRESS(ROW()+(0), COLUMN()+(-1), 1)), 2)</f>
        <v>2.43</v>
      </c>
    </row>
    <row r="19" spans="1:10" ht="13.50" thickBot="1" customHeight="1">
      <c r="A19" s="1" t="s">
        <v>35</v>
      </c>
      <c r="B19" s="1"/>
      <c r="C19" s="10" t="s">
        <v>36</v>
      </c>
      <c r="D19" s="10"/>
      <c r="E19" s="1" t="s">
        <v>37</v>
      </c>
      <c r="F19" s="1"/>
      <c r="G19" s="11">
        <v>0.32</v>
      </c>
      <c r="H19" s="11"/>
      <c r="I19" s="12">
        <v>22.13</v>
      </c>
      <c r="J19" s="12">
        <f ca="1">ROUND(INDIRECT(ADDRESS(ROW()+(0), COLUMN()+(-3), 1))*INDIRECT(ADDRESS(ROW()+(0), COLUMN()+(-1), 1)), 2)</f>
        <v>7.08</v>
      </c>
    </row>
    <row r="20" spans="1:10" ht="13.50" thickBot="1" customHeight="1">
      <c r="A20" s="1" t="s">
        <v>38</v>
      </c>
      <c r="B20" s="1"/>
      <c r="C20" s="10" t="s">
        <v>39</v>
      </c>
      <c r="D20" s="10"/>
      <c r="E20" s="1" t="s">
        <v>40</v>
      </c>
      <c r="F20" s="1"/>
      <c r="G20" s="11">
        <v>0.32</v>
      </c>
      <c r="H20" s="11"/>
      <c r="I20" s="12">
        <v>21.02</v>
      </c>
      <c r="J20" s="12">
        <f ca="1">ROUND(INDIRECT(ADDRESS(ROW()+(0), COLUMN()+(-3), 1))*INDIRECT(ADDRESS(ROW()+(0), COLUMN()+(-1), 1)), 2)</f>
        <v>6.73</v>
      </c>
    </row>
    <row r="21" spans="1:10" ht="13.50" thickBot="1" customHeight="1">
      <c r="A21" s="1" t="s">
        <v>41</v>
      </c>
      <c r="B21" s="1"/>
      <c r="C21" s="10" t="s">
        <v>42</v>
      </c>
      <c r="D21" s="10"/>
      <c r="E21" s="1" t="s">
        <v>43</v>
      </c>
      <c r="F21" s="1"/>
      <c r="G21" s="13">
        <v>0.32</v>
      </c>
      <c r="H21" s="13"/>
      <c r="I21" s="14">
        <v>22.74</v>
      </c>
      <c r="J21" s="14">
        <f ca="1">ROUND(INDIRECT(ADDRESS(ROW()+(0), COLUMN()+(-3), 1))*INDIRECT(ADDRESS(ROW()+(0), COLUMN()+(-1), 1)), 2)</f>
        <v>7.28</v>
      </c>
    </row>
    <row r="22" spans="1:10" ht="13.50" thickBot="1" customHeight="1">
      <c r="A22" s="15"/>
      <c r="B22" s="15"/>
      <c r="C22" s="15"/>
      <c r="D22" s="15"/>
      <c r="E22" s="15"/>
      <c r="F22" s="15"/>
      <c r="G22" s="9" t="s">
        <v>44</v>
      </c>
      <c r="H22" s="9"/>
      <c r="I22" s="9"/>
      <c r="J22" s="17">
        <f ca="1">ROUND(SUM(INDIRECT(ADDRESS(ROW()+(-1), COLUMN()+(0), 1)),INDIRECT(ADDRESS(ROW()+(-2), COLUMN()+(0), 1)),INDIRECT(ADDRESS(ROW()+(-3), COLUMN()+(0), 1)),INDIRECT(ADDRESS(ROW()+(-4), COLUMN()+(0), 1)),INDIRECT(ADDRESS(ROW()+(-5), COLUMN()+(0), 1))), 2)</f>
        <v>26.11</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1)),INDIRECT(ADDRESS(ROW()+(-9), COLUMN()+(1), 1))), 2)</f>
        <v>99.08</v>
      </c>
      <c r="J24" s="14">
        <f ca="1">ROUND(INDIRECT(ADDRESS(ROW()+(0), COLUMN()+(-3), 1))*INDIRECT(ADDRESS(ROW()+(0), COLUMN()+(-1), 1))/100, 2)</f>
        <v>1.98</v>
      </c>
    </row>
    <row r="25" spans="1:10" ht="13.50" thickBot="1" customHeight="1">
      <c r="A25" s="21" t="s">
        <v>48</v>
      </c>
      <c r="B25" s="21"/>
      <c r="C25" s="22"/>
      <c r="D25" s="22"/>
      <c r="E25" s="23"/>
      <c r="F25" s="23"/>
      <c r="G25" s="24" t="s">
        <v>49</v>
      </c>
      <c r="H25" s="24"/>
      <c r="I25" s="25"/>
      <c r="J25" s="26">
        <f ca="1">ROUND(SUM(INDIRECT(ADDRESS(ROW()+(-1), COLUMN()+(0), 1)),INDIRECT(ADDRESS(ROW()+(-3), COLUMN()+(0), 1)),INDIRECT(ADDRESS(ROW()+(-10), COLUMN()+(0), 1))), 2)</f>
        <v>101.06</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142010</v>
      </c>
      <c r="G29" s="29"/>
      <c r="H29" s="29">
        <v>1.10201e+006</v>
      </c>
      <c r="I29" s="29"/>
      <c r="J29" s="29" t="s">
        <v>55</v>
      </c>
    </row>
    <row r="30" spans="1:10" ht="24.0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