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<sst xmlns="http://schemas.openxmlformats.org/spreadsheetml/2006/main" count="29" uniqueCount="29">
  <si>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</si>
  <si>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RMB025</t>
  </si>
  <si>
    <t xml:space="preserve">m²</t>
  </si>
  <si>
    <t xml:space="preserve">Barniz al agua para madera.</t>
  </si>
  <si>
    <r>
      <rPr>
        <sz val="8.25"/>
        <color rgb="FF000000"/>
        <rFont val="Arial"/>
        <family val="2"/>
      </rPr>
      <t xml:space="preserve">Aplicación manual de dos manos de barniz al agua, a poro cerrado, acabado brillante, inodoro, incoloro, aplicado con brocha, rodillo o pistola, sin diluir, (rendimiento: 0,071 l/m² cada mano); (), sobre superficie de revestimiento mural de madera, en interiores. El precio incluye la protección de los elementos del entorno que puedan verse afectados durante los trabajos, pero no incluye la preparación del soporte.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</si>
  <si>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</si>
  <si>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</si>
  <si>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</si>
  <si>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</si>
  <si>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</si>
  <si>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</si>
  <si>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</si>
  <si>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mt27baj010a</t>
  </si>
  <si>
    <t xml:space="preserve">l</t>
  </si>
  <si>
    <t xml:space="preserve">Barniz al agua para interior, a poro cerrado, incoloro, acabado brillante, a base de resinas acrílicas y resinas de poliuretano alifático, para aplicar con brocha, rodillo o pistola.</t>
  </si>
  <si>
    <t xml:space="preserve">Subtotal materiales:</t>
  </si>
  <si>
    <t xml:space="preserve">Mano de obra</t>
  </si>
  <si>
    <t xml:space="preserve">mo038</t>
  </si>
  <si>
    <t xml:space="preserve">h</t>
  </si>
  <si>
    <t xml:space="preserve">Oficial 1ª pintor.</t>
  </si>
  <si>
    <t xml:space="preserve">mo076</t>
  </si>
  <si>
    <t xml:space="preserve">h</t>
  </si>
  <si>
    <t xml:space="preserve">Ayudante pintor.</t>
  </si>
  <si>
    <t xml:space="preserve">Subtotal mano de obra:</t>
  </si>
  <si>
    <t xml:space="preserve">Costes directos complementarios</t>
  </si>
  <si>
    <t xml:space="preserve">%</t>
  </si>
  <si>
    <t xml:space="preserve">Costes directos complementarios</t>
  </si>
  <si>
    <t xml:space="preserve">Coste de mantenimiento decenal: 3,22€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</si>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</sst>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23" customWidth="1"/>
    <col min="3" max="3" width="3.06" customWidth="1"/>
    <col min="4" max="4" width="4.59" customWidth="1"/>
    <col min="5" max="5" width="76.33"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0.142</v>
      </c>
      <c r="G10" s="14">
        <v>15.7</v>
      </c>
      <c r="H10" s="14">
        <f ca="1">ROUND(INDIRECT(ADDRESS(ROW()+(0), COLUMN()+(-2), 1))*INDIRECT(ADDRESS(ROW()+(0), COLUMN()+(-1), 1)), 2)</f>
        <v>2.23</v>
      </c>
    </row>
    <row r="11" spans="1:8" ht="13.50" thickBot="1" customHeight="1">
      <c r="A11" s="15"/>
      <c r="B11" s="15"/>
      <c r="C11" s="15"/>
      <c r="D11" s="15"/>
      <c r="E11" s="15"/>
      <c r="F11" s="9" t="s">
        <v>15</v>
      </c>
      <c r="G11" s="9"/>
      <c r="H11" s="17">
        <f ca="1">ROUND(SUM(INDIRECT(ADDRESS(ROW()+(-1), COLUMN()+(0), 1))), 2)</f>
        <v>2.23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v>
      </c>
      <c r="G13" s="13">
        <v>22.13</v>
      </c>
      <c r="H13" s="13">
        <f ca="1">ROUND(INDIRECT(ADDRESS(ROW()+(0), COLUMN()+(-2), 1))*INDIRECT(ADDRESS(ROW()+(0), COLUMN()+(-1), 1)), 2)</f>
        <v>4.43</v>
      </c>
    </row>
    <row r="14" spans="1:8" ht="13.50" thickBot="1" customHeight="1">
      <c r="A14" s="1" t="s">
        <v>20</v>
      </c>
      <c r="B14" s="1"/>
      <c r="C14" s="10" t="s">
        <v>21</v>
      </c>
      <c r="D14" s="10"/>
      <c r="E14" s="1" t="s">
        <v>22</v>
      </c>
      <c r="F14" s="12">
        <v>0.05</v>
      </c>
      <c r="G14" s="14">
        <v>21.02</v>
      </c>
      <c r="H14" s="14">
        <f ca="1">ROUND(INDIRECT(ADDRESS(ROW()+(0), COLUMN()+(-2), 1))*INDIRECT(ADDRESS(ROW()+(0), COLUMN()+(-1), 1)), 2)</f>
        <v>1.05</v>
      </c>
    </row>
    <row r="15" spans="1:8" ht="13.50" thickBot="1" customHeight="1">
      <c r="A15" s="15"/>
      <c r="B15" s="15"/>
      <c r="C15" s="15"/>
      <c r="D15" s="15"/>
      <c r="E15" s="15"/>
      <c r="F15" s="9" t="s">
        <v>23</v>
      </c>
      <c r="G15" s="9"/>
      <c r="H15" s="17">
        <f ca="1">ROUND(SUM(INDIRECT(ADDRESS(ROW()+(-1), COLUMN()+(0), 1)),INDIRECT(ADDRESS(ROW()+(-2), COLUMN()+(0), 1))), 2)</f>
        <v>5.48</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7.71</v>
      </c>
      <c r="H17" s="14">
        <f ca="1">ROUND(INDIRECT(ADDRESS(ROW()+(0), COLUMN()+(-2), 1))*INDIRECT(ADDRESS(ROW()+(0), COLUMN()+(-1), 1))/100, 2)</f>
        <v>0.15</v>
      </c>
    </row>
    <row r="18" spans="1:8" ht="13.50" thickBot="1" customHeight="1">
      <c r="A18" s="21" t="s">
        <v>27</v>
      </c>
      <c r="B18" s="21"/>
      <c r="C18" s="22"/>
      <c r="D18" s="22"/>
      <c r="E18" s="23"/>
      <c r="F18" s="24" t="s">
        <v>28</v>
      </c>
      <c r="G18" s="25"/>
      <c r="H18" s="26">
        <f ca="1">ROUND(SUM(INDIRECT(ADDRESS(ROW()+(-1), COLUMN()+(0), 1)),INDIRECT(ADDRESS(ROW()+(-3), COLUMN()+(0), 1)),INDIRECT(ADDRESS(ROW()+(-7), COLUMN()+(0), 1))), 2)</f>
        <v>7.86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