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<sst xmlns="http://schemas.openxmlformats.org/spreadsheetml/2006/main" count="61" uniqueCount="61">
  <si>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</si>
  <si>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RRY010</t>
  </si>
  <si>
    <t xml:space="preserve">m²</t>
  </si>
  <si>
    <t xml:space="preserve">Trasdosado directo de placas de yeso laminado. Sistema "KNAUF".</t>
  </si>
  <si>
    <r>
      <rPr>
        <sz val="8.25"/>
        <color rgb="FF000000"/>
        <rFont val="Arial"/>
        <family val="2"/>
      </rPr>
      <t xml:space="preserve">Trasdosado directo, sistema W622.es "KNAUF", de 30 mm de espesor total, con nivel de calidad del acabado Q2, formado por placa de yeso laminado tipo Standard (A) de 15 mm de espesor, atornillada a una estructura metálica de acero galvanizado de maestras de 90x50 y 0,55 mm de espesor, previamente anclada al paramento vertical cada 400 mm, con tornillos de acero. Incluso fijaciones para el anclaje de los perfiles; tornillería para la fijación de las placas y pasta de juntas Jointfiller 24H "KNAUF", cinta microperforada de papel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</si>
  <si>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</si>
  <si>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</si>
  <si>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</si>
  <si>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</si>
  <si>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</si>
  <si>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</si>
  <si>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</si>
  <si>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mt12pfk011d</t>
  </si>
  <si>
    <t xml:space="preserve">m</t>
  </si>
  <si>
    <t xml:space="preserve">Maestra Omega "KNAUF" 80x15x50 mm, de chapa de acero galvanizado.</t>
  </si>
  <si>
    <t xml:space="preserve">mt12ppk010ab</t>
  </si>
  <si>
    <t xml:space="preserve">m²</t>
  </si>
  <si>
    <t xml:space="preserve">Placa de yeso laminado A / UNE-EN 520 - 1200 / longitud / 15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</si>
  <si>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</si>
  <si>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</si>
  <si>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</si>
  <si>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</si>
  <si>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</si>
  <si>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</si>
  <si>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</si>
  <si>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</si>
  <si>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</si>
  <si>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mt12pik014k</t>
  </si>
  <si>
    <t xml:space="preserve">kg</t>
  </si>
  <si>
    <t xml:space="preserve">Pasta de juntas Unik Fill &amp; Finish Light "KNAUF", Euroclase A2-s1, d0 de reacción al fuego, según UNE-EN 13501-1, rango de temperatura de trabajo de 5 a 30°C, para aplicación manual o mecánica con cinta de juntas, según UNE-EN 13963.</t>
  </si>
  <si>
    <t xml:space="preserve">mt12pck010a</t>
  </si>
  <si>
    <t xml:space="preserve">m</t>
  </si>
  <si>
    <t xml:space="preserve">Cinta microperforada de papel "KNAUF" de 50 mm de anchura, según UNE-EN 13963.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</si>
  <si>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</si>
  <si>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</si>
  <si>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</si>
  <si>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</si>
  <si>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</si>
  <si>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</si>
  <si>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</si>
  <si>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</si>
  <si>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</si>
  <si>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</si>
  <si>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</si>
  <si>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</si>
  <si>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3,11€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</si>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</sst>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6.63" customWidth="1"/>
    <col min="5" max="5" width="71.57"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3.658</v>
      </c>
      <c r="H10" s="11"/>
      <c r="I10" s="12">
        <v>1.61</v>
      </c>
      <c r="J10" s="12">
        <f ca="1">ROUND(INDIRECT(ADDRESS(ROW()+(0), COLUMN()+(-3), 1))*INDIRECT(ADDRESS(ROW()+(0), COLUMN()+(-1), 1)), 2)</f>
        <v>5.89</v>
      </c>
    </row>
    <row r="11" spans="1:10" ht="34.50" thickBot="1" customHeight="1">
      <c r="A11" s="1" t="s">
        <v>15</v>
      </c>
      <c r="B11" s="1"/>
      <c r="C11" s="10" t="s">
        <v>16</v>
      </c>
      <c r="D11" s="10"/>
      <c r="E11" s="1" t="s">
        <v>17</v>
      </c>
      <c r="F11" s="1"/>
      <c r="G11" s="11">
        <v>1.05</v>
      </c>
      <c r="H11" s="11"/>
      <c r="I11" s="12">
        <v>4.92</v>
      </c>
      <c r="J11" s="12">
        <f ca="1">ROUND(INDIRECT(ADDRESS(ROW()+(0), COLUMN()+(-3), 1))*INDIRECT(ADDRESS(ROW()+(0), COLUMN()+(-1), 1)), 2)</f>
        <v>5.17</v>
      </c>
    </row>
    <row r="12" spans="1:10" ht="13.50" thickBot="1" customHeight="1">
      <c r="A12" s="1" t="s">
        <v>18</v>
      </c>
      <c r="B12" s="1"/>
      <c r="C12" s="10" t="s">
        <v>19</v>
      </c>
      <c r="D12" s="10"/>
      <c r="E12" s="1" t="s">
        <v>20</v>
      </c>
      <c r="F12" s="1"/>
      <c r="G12" s="11">
        <v>14.63</v>
      </c>
      <c r="H12" s="11"/>
      <c r="I12" s="12">
        <v>0.01</v>
      </c>
      <c r="J12" s="12">
        <f ca="1">ROUND(INDIRECT(ADDRESS(ROW()+(0), COLUMN()+(-3), 1))*INDIRECT(ADDRESS(ROW()+(0), COLUMN()+(-1), 1)), 2)</f>
        <v>0.15</v>
      </c>
    </row>
    <row r="13" spans="1:10" ht="13.50" thickBot="1" customHeight="1">
      <c r="A13" s="1" t="s">
        <v>21</v>
      </c>
      <c r="B13" s="1"/>
      <c r="C13" s="10" t="s">
        <v>22</v>
      </c>
      <c r="D13" s="10"/>
      <c r="E13" s="1" t="s">
        <v>23</v>
      </c>
      <c r="F13" s="1"/>
      <c r="G13" s="11">
        <v>9</v>
      </c>
      <c r="H13" s="11"/>
      <c r="I13" s="12">
        <v>0.06</v>
      </c>
      <c r="J13" s="12">
        <f ca="1">ROUND(INDIRECT(ADDRESS(ROW()+(0), COLUMN()+(-3), 1))*INDIRECT(ADDRESS(ROW()+(0), COLUMN()+(-1), 1)), 2)</f>
        <v>0.54</v>
      </c>
    </row>
    <row r="14" spans="1:10" ht="34.50" thickBot="1" customHeight="1">
      <c r="A14" s="1" t="s">
        <v>24</v>
      </c>
      <c r="B14" s="1"/>
      <c r="C14" s="10" t="s">
        <v>25</v>
      </c>
      <c r="D14" s="10"/>
      <c r="E14" s="1" t="s">
        <v>26</v>
      </c>
      <c r="F14" s="1"/>
      <c r="G14" s="11">
        <v>0.25</v>
      </c>
      <c r="H14" s="11"/>
      <c r="I14" s="12">
        <v>0.93</v>
      </c>
      <c r="J14" s="12">
        <f ca="1">ROUND(INDIRECT(ADDRESS(ROW()+(0), COLUMN()+(-3), 1))*INDIRECT(ADDRESS(ROW()+(0), COLUMN()+(-1), 1)), 2)</f>
        <v>0.23</v>
      </c>
    </row>
    <row r="15" spans="1:10" ht="34.50" thickBot="1" customHeight="1">
      <c r="A15" s="1" t="s">
        <v>27</v>
      </c>
      <c r="B15" s="1"/>
      <c r="C15" s="10" t="s">
        <v>28</v>
      </c>
      <c r="D15" s="10"/>
      <c r="E15" s="1" t="s">
        <v>29</v>
      </c>
      <c r="F15" s="1"/>
      <c r="G15" s="11">
        <v>0.255</v>
      </c>
      <c r="H15" s="11"/>
      <c r="I15" s="12">
        <v>0.06</v>
      </c>
      <c r="J15" s="12">
        <f ca="1">ROUND(INDIRECT(ADDRESS(ROW()+(0), COLUMN()+(-3), 1))*INDIRECT(ADDRESS(ROW()+(0), COLUMN()+(-1), 1)), 2)</f>
        <v>0.02</v>
      </c>
    </row>
    <row r="16" spans="1:10" ht="13.50" thickBot="1" customHeight="1">
      <c r="A16" s="1" t="s">
        <v>30</v>
      </c>
      <c r="B16" s="1"/>
      <c r="C16" s="10" t="s">
        <v>31</v>
      </c>
      <c r="D16" s="10"/>
      <c r="E16" s="1" t="s">
        <v>32</v>
      </c>
      <c r="F16" s="1"/>
      <c r="G16" s="13">
        <v>1.6</v>
      </c>
      <c r="H16" s="13"/>
      <c r="I16" s="14">
        <v>0.04</v>
      </c>
      <c r="J16" s="14">
        <f ca="1">ROUND(INDIRECT(ADDRESS(ROW()+(0), COLUMN()+(-3), 1))*INDIRECT(ADDRESS(ROW()+(0), COLUMN()+(-1), 1)), 2)</f>
        <v>0.06</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12.06</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0.357</v>
      </c>
      <c r="H19" s="11"/>
      <c r="I19" s="12">
        <v>22.74</v>
      </c>
      <c r="J19" s="12">
        <f ca="1">ROUND(INDIRECT(ADDRESS(ROW()+(0), COLUMN()+(-3), 1))*INDIRECT(ADDRESS(ROW()+(0), COLUMN()+(-1), 1)), 2)</f>
        <v>8.12</v>
      </c>
    </row>
    <row r="20" spans="1:10" ht="13.50" thickBot="1" customHeight="1">
      <c r="A20" s="1" t="s">
        <v>38</v>
      </c>
      <c r="B20" s="1"/>
      <c r="C20" s="10" t="s">
        <v>39</v>
      </c>
      <c r="D20" s="10"/>
      <c r="E20" s="1" t="s">
        <v>40</v>
      </c>
      <c r="F20" s="1"/>
      <c r="G20" s="13">
        <v>0.357</v>
      </c>
      <c r="H20" s="13"/>
      <c r="I20" s="14">
        <v>21.02</v>
      </c>
      <c r="J20" s="14">
        <f ca="1">ROUND(INDIRECT(ADDRESS(ROW()+(0), COLUMN()+(-3), 1))*INDIRECT(ADDRESS(ROW()+(0), COLUMN()+(-1), 1)), 2)</f>
        <v>7.5</v>
      </c>
    </row>
    <row r="21" spans="1:10" ht="13.50" thickBot="1" customHeight="1">
      <c r="A21" s="15"/>
      <c r="B21" s="15"/>
      <c r="C21" s="15"/>
      <c r="D21" s="15"/>
      <c r="E21" s="15"/>
      <c r="F21" s="15"/>
      <c r="G21" s="9" t="s">
        <v>41</v>
      </c>
      <c r="H21" s="9"/>
      <c r="I21" s="9"/>
      <c r="J21" s="17">
        <f ca="1">ROUND(SUM(INDIRECT(ADDRESS(ROW()+(-1), COLUMN()+(0), 1)),INDIRECT(ADDRESS(ROW()+(-2), COLUMN()+(0), 1))), 2)</f>
        <v>15.62</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1)),INDIRECT(ADDRESS(ROW()+(-6), COLUMN()+(1), 1))), 2)</f>
        <v>27.68</v>
      </c>
      <c r="J23" s="14">
        <f ca="1">ROUND(INDIRECT(ADDRESS(ROW()+(0), COLUMN()+(-3), 1))*INDIRECT(ADDRESS(ROW()+(0), COLUMN()+(-1), 1))/100, 2)</f>
        <v>0.55</v>
      </c>
    </row>
    <row r="24" spans="1:10" ht="13.50" thickBot="1" customHeight="1">
      <c r="A24" s="21" t="s">
        <v>45</v>
      </c>
      <c r="B24" s="21"/>
      <c r="C24" s="22"/>
      <c r="D24" s="22"/>
      <c r="E24" s="23"/>
      <c r="F24" s="23"/>
      <c r="G24" s="24" t="s">
        <v>46</v>
      </c>
      <c r="H24" s="24"/>
      <c r="I24" s="25"/>
      <c r="J24" s="26">
        <f ca="1">ROUND(SUM(INDIRECT(ADDRESS(ROW()+(-1), COLUMN()+(0), 1)),INDIRECT(ADDRESS(ROW()+(-3), COLUMN()+(0), 1)),INDIRECT(ADDRESS(ROW()+(-7), COLUMN()+(0), 1))), 2)</f>
        <v>28.23</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162010</v>
      </c>
      <c r="G28" s="29"/>
      <c r="H28" s="29">
        <v>1.12201e+006</v>
      </c>
      <c r="I28" s="29"/>
      <c r="J28" s="29" t="s">
        <v>52</v>
      </c>
    </row>
    <row r="29" spans="1:10" ht="13.50" thickBot="1" customHeight="1">
      <c r="A29" s="30" t="s">
        <v>53</v>
      </c>
      <c r="B29" s="30"/>
      <c r="C29" s="30"/>
      <c r="D29" s="30"/>
      <c r="E29" s="30"/>
      <c r="F29" s="31"/>
      <c r="G29" s="31"/>
      <c r="H29" s="31"/>
      <c r="I29" s="31"/>
      <c r="J29" s="31"/>
    </row>
    <row r="30" spans="1:10" ht="13.50" thickBot="1" customHeight="1">
      <c r="A30" s="28" t="s">
        <v>54</v>
      </c>
      <c r="B30" s="28"/>
      <c r="C30" s="28"/>
      <c r="D30" s="28"/>
      <c r="E30" s="28"/>
      <c r="F30" s="29">
        <v>132006</v>
      </c>
      <c r="G30" s="29"/>
      <c r="H30" s="29">
        <v>132007</v>
      </c>
      <c r="I30" s="29"/>
      <c r="J30" s="29" t="s">
        <v>55</v>
      </c>
    </row>
    <row r="31" spans="1:10" ht="13.50" thickBot="1" customHeight="1">
      <c r="A31" s="32" t="s">
        <v>56</v>
      </c>
      <c r="B31" s="32"/>
      <c r="C31" s="32"/>
      <c r="D31" s="32"/>
      <c r="E31" s="32"/>
      <c r="F31" s="33"/>
      <c r="G31" s="33"/>
      <c r="H31" s="33"/>
      <c r="I31" s="33"/>
      <c r="J31" s="33"/>
    </row>
    <row r="32" spans="1:10" ht="13.50" thickBot="1" customHeight="1">
      <c r="A32" s="30" t="s">
        <v>57</v>
      </c>
      <c r="B32" s="30"/>
      <c r="C32" s="30"/>
      <c r="D32" s="30"/>
      <c r="E32" s="30"/>
      <c r="F32" s="31">
        <v>112007</v>
      </c>
      <c r="G32" s="31"/>
      <c r="H32" s="31">
        <v>112007</v>
      </c>
      <c r="I32" s="31"/>
      <c r="J32" s="3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row r="37" spans="1:1" ht="33.75" thickBot="1" customHeight="1">
      <c r="A37" s="1" t="s">
        <v>60</v>
      </c>
      <c r="B37" s="1"/>
      <c r="C37" s="1"/>
      <c r="D37" s="1"/>
      <c r="E37" s="1"/>
      <c r="F37" s="1"/>
      <c r="G37" s="1"/>
      <c r="H37" s="1"/>
      <c r="I37" s="1"/>
      <c r="J37" s="1"/>
    </row>
  </sheetData>
  <mergeCells count="8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0:E30"/>
    <mergeCell ref="F30:G30"/>
    <mergeCell ref="H30:I30"/>
    <mergeCell ref="J30:J32"/>
    <mergeCell ref="A31:E31"/>
    <mergeCell ref="F31:G31"/>
    <mergeCell ref="H31:I31"/>
    <mergeCell ref="A32:E32"/>
    <mergeCell ref="F32:G32"/>
    <mergeCell ref="H32:I32"/>
    <mergeCell ref="A35:J35"/>
    <mergeCell ref="A36:J36"/>
    <mergeCell ref="A37:J37"/>
  </mergeCells>
  <pageMargins left="0.147638" right="0.147638" top="0.206693" bottom="0.206693" header="0.0" footer="0.0"/>
  <pageSetup paperSize="9" orientation="portrait"/>
  <rowBreaks count="0" manualBreakCount="0">
    </rowBreaks>
</worksheet>
</file>