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<sst xmlns="http://schemas.openxmlformats.org/spreadsheetml/2006/main" count="73" uniqueCount="73">
  <si>
    <t xml:space="preserve"/>
  </si>
  <si>
    <t xml:space="preserve">RRY022</t>
  </si>
  <si>
    <t xml:space="preserve">m²</t>
  </si>
  <si>
    <t xml:space="preserve">Trasdosado autoportante de placas de yeso laminado, de alta resistencia a la humedad. Sistema "KNAUF".</t>
  </si>
  <si>
    <r>
      <rPr>
        <sz val="8.25"/>
        <color rgb="FF000000"/>
        <rFont val="Arial"/>
        <family val="2"/>
      </rPr>
      <t xml:space="preserve">Trasdosado autoportante arriostrado, sistema W623.es Drystar "KNAUF", de 52 mm de espesor total, con nivel de calidad del acabado Q2, formado por placa de yeso laminado tipo Drystar (GM-FH1IR) de 12,5 mm de espesor, formando sándwich con una placa tipo Drystar (GM-FH1IR) de 12,5 mm de espesor, atornilladas directamente a una estructura autoportante de acero galvanizado formada por perfiles horizontales de 25x25, sólidamente fijados al suelo y al techo y maestras verticales de 60x27 mm y 0,7 mm de espesor con una modulación de 400 mm, fijadas al paramento vertical. Incluso banda desolidarizadora; fijaciones para el anclaje de los perfiles metálicos; tornillería para la fijación de las placas; cinta de papel con refuerzo metálico "KNAUF" y pasta de juntas Drystar Filler "KNAUF", cinta de juntas Drystar Tape "KNAUF". El precio incluye la resolución de encuentros y puntos singulares, pero no incluye el aislamiento a colocar entre las placas y el paramento.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</si>
  <si>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</si>
  <si>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</si>
  <si>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</si>
  <si>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</si>
  <si>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</si>
  <si>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</si>
  <si>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</si>
  <si>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mt12drk050a</t>
  </si>
  <si>
    <t xml:space="preserve">m</t>
  </si>
  <si>
    <t xml:space="preserve">Perfil en U 30/25/3000 mm, "KNAUF", de acero Z2 (Z275) galvanizado normal, 0,55 mm de espesor, según UNE-EN 13964.</t>
  </si>
  <si>
    <t xml:space="preserve">mt12drk040a</t>
  </si>
  <si>
    <t xml:space="preserve">m</t>
  </si>
  <si>
    <t xml:space="preserve">Maestra 60/27 "KNAUF", de acero Z4 (Z450) galvanizado especial.</t>
  </si>
  <si>
    <t xml:space="preserve">mt12drk010a</t>
  </si>
  <si>
    <t xml:space="preserve">m²</t>
  </si>
  <si>
    <t xml:space="preserve">Placa de yeso laminado reforzada con tejido de fibra UNE-EN 15283-1 GM-FH1IR / 1200 / 2600 / 12,5 / con los bordes longitudinales cuadrados, especial Drystar "KNAUF" con alma de yeso y caras revestidas con una lámina de fibra de vidrio; Euroclase A2-s1, d0 de reacción al fuego, según UNE-EN 13501-1.</t>
  </si>
  <si>
    <t xml:space="preserve">mt12drk014a</t>
  </si>
  <si>
    <t xml:space="preserve">Ud</t>
  </si>
  <si>
    <t xml:space="preserve">Tornillo Drystar LN "KNAUF" 3,9x11; con revestimiento anticorrosivo.</t>
  </si>
  <si>
    <t xml:space="preserve">mt12drk014e</t>
  </si>
  <si>
    <t xml:space="preserve">Ud</t>
  </si>
  <si>
    <t xml:space="preserve">Tornillo autoperforante Drystar XTN "KNAUF" 3,9x23; con revestimiento anticorrosivo.</t>
  </si>
  <si>
    <t xml:space="preserve">mt12drk014f</t>
  </si>
  <si>
    <t xml:space="preserve">Ud</t>
  </si>
  <si>
    <t xml:space="preserve">Tornillo autoperforante Drystar XTN "KNAUF" 3,9x38; con revestimiento anticorrosivo.</t>
  </si>
  <si>
    <t xml:space="preserve">mt12drk012a</t>
  </si>
  <si>
    <t xml:space="preserve">kg</t>
  </si>
  <si>
    <t xml:space="preserve">Pasta de juntas Drystar Filler "KNAUF", con aditivo hidrófugo, Euroclase A2-s1, d0 de reacción al fuego, según UNE-EN 13501-1, rango de temperatura de trabajo de 10 a 35°C, para aplicación manual o mecánica con cinta de juntas, según UNE-EN 13963.</t>
  </si>
  <si>
    <t xml:space="preserve">mt12drk013</t>
  </si>
  <si>
    <t xml:space="preserve">m</t>
  </si>
  <si>
    <t xml:space="preserve">Cinta de juntas Drystar Tape "KNAUF".</t>
  </si>
  <si>
    <t xml:space="preserve">mt12pck010d</t>
  </si>
  <si>
    <t xml:space="preserve">m</t>
  </si>
  <si>
    <t xml:space="preserve">Cinta de papel con refuerzo metálico "KNAUF" de 52 mm de anchura, según UNE-EN 14353.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</si>
  <si>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</si>
  <si>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</si>
  <si>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</si>
  <si>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</si>
  <si>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Oficial 1ª montador de prefabricados interiores.</t>
  </si>
  <si>
    <t xml:space="preserve">mo100</t>
  </si>
  <si>
    <t xml:space="preserve">h</t>
  </si>
  <si>
    <t xml:space="preserve">Ayudante montador de prefabricados interiores.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</si>
  <si>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</si>
  <si>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</si>
  <si>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</si>
  <si>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</si>
  <si>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8,40€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</si>
  <si>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</si>
  <si>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</si>
  <si>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</si>
  <si>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</si>
  <si>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</si>
  <si>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13964:2014</t>
  </si>
  <si>
    <t xml:space="preserve">1/3/4</t>
  </si>
  <si>
    <t xml:space="preserve">Techos suspendidos. Requisitos y métodos de ensayo.</t>
  </si>
  <si>
    <t xml:space="preserve">EN  15283-1:2008+A1:2009</t>
  </si>
  <si>
    <t xml:space="preserve">3/4</t>
  </si>
  <si>
    <t xml:space="preserve">Placas de yeso laminado reforzadas con fibras- Definiciones, requisitos y métodos de ensayo. Parte 1: Placas de yeso laminado reforzadas con tejido de fibra</t>
  </si>
  <si>
    <t xml:space="preserve">EN  13963:2005</t>
  </si>
  <si>
    <t xml:space="preserve">3/4</t>
  </si>
  <si>
    <t xml:space="preserve">Material de juntas para placas de yeso laminado. Definiciones, especificaciones y métodos de ensayo.</t>
  </si>
  <si>
    <t xml:space="preserve">EN  13963:2005/AC:2006</t>
  </si>
  <si>
    <t xml:space="preserve">EN  14353:2007+A1:2010</t>
  </si>
  <si>
    <t xml:space="preserve">3/4</t>
  </si>
  <si>
    <t xml:space="preserve">Guardavivos y perfiles metálicos para placas de yeso laminado. Definiciones, especificaciones y métodos de ensayo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</si>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</sst>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25" customWidth="1"/>
    <col min="3" max="3" width="2.04" customWidth="1"/>
    <col min="4" max="4" width="5.61" customWidth="1"/>
    <col min="5" max="5" width="72.59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1.68</v>
      </c>
      <c r="H10" s="11"/>
      <c r="I10" s="12">
        <v>6.86</v>
      </c>
      <c r="J10" s="12">
        <f ca="1">ROUND(INDIRECT(ADDRESS(ROW()+(0), COLUMN()+(-3), 1))*INDIRECT(ADDRESS(ROW()+(0), COLUMN()+(-1), 1)), 2)</f>
        <v>11.52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3.658</v>
      </c>
      <c r="H11" s="11"/>
      <c r="I11" s="12">
        <v>2.91</v>
      </c>
      <c r="J11" s="12">
        <f ca="1">ROUND(INDIRECT(ADDRESS(ROW()+(0), COLUMN()+(-3), 1))*INDIRECT(ADDRESS(ROW()+(0), COLUMN()+(-1), 1)), 2)</f>
        <v>10.64</v>
      </c>
    </row>
    <row r="12" spans="1:10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2.1</v>
      </c>
      <c r="H12" s="11"/>
      <c r="I12" s="12">
        <v>15.27</v>
      </c>
      <c r="J12" s="12">
        <f ca="1">ROUND(INDIRECT(ADDRESS(ROW()+(0), COLUMN()+(-3), 1))*INDIRECT(ADDRESS(ROW()+(0), COLUMN()+(-1), 1)), 2)</f>
        <v>32.07</v>
      </c>
    </row>
    <row r="13" spans="1:10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1.9</v>
      </c>
      <c r="H13" s="11"/>
      <c r="I13" s="12">
        <v>0.02</v>
      </c>
      <c r="J13" s="12">
        <f ca="1">ROUND(INDIRECT(ADDRESS(ROW()+(0), COLUMN()+(-3), 1))*INDIRECT(ADDRESS(ROW()+(0), COLUMN()+(-1), 1)), 2)</f>
        <v>0.04</v>
      </c>
    </row>
    <row r="14" spans="1:10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8</v>
      </c>
      <c r="H14" s="11"/>
      <c r="I14" s="12">
        <v>0.02</v>
      </c>
      <c r="J14" s="12">
        <f ca="1">ROUND(INDIRECT(ADDRESS(ROW()+(0), COLUMN()+(-3), 1))*INDIRECT(ADDRESS(ROW()+(0), COLUMN()+(-1), 1)), 2)</f>
        <v>0.16</v>
      </c>
    </row>
    <row r="15" spans="1:10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1">
        <v>19</v>
      </c>
      <c r="H15" s="11"/>
      <c r="I15" s="12">
        <v>0.03</v>
      </c>
      <c r="J15" s="12">
        <f ca="1">ROUND(INDIRECT(ADDRESS(ROW()+(0), COLUMN()+(-3), 1))*INDIRECT(ADDRESS(ROW()+(0), COLUMN()+(-1), 1)), 2)</f>
        <v>0.57</v>
      </c>
    </row>
    <row r="16" spans="1:10" ht="34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"/>
      <c r="G16" s="11">
        <v>0.606</v>
      </c>
      <c r="H16" s="11"/>
      <c r="I16" s="12">
        <v>1.18</v>
      </c>
      <c r="J16" s="12">
        <f ca="1">ROUND(INDIRECT(ADDRESS(ROW()+(0), COLUMN()+(-3), 1))*INDIRECT(ADDRESS(ROW()+(0), COLUMN()+(-1), 1)), 2)</f>
        <v>0.72</v>
      </c>
    </row>
    <row r="17" spans="1:10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"/>
      <c r="G17" s="11">
        <v>1.6</v>
      </c>
      <c r="H17" s="11"/>
      <c r="I17" s="12">
        <v>0.06</v>
      </c>
      <c r="J17" s="12">
        <f ca="1">ROUND(INDIRECT(ADDRESS(ROW()+(0), COLUMN()+(-3), 1))*INDIRECT(ADDRESS(ROW()+(0), COLUMN()+(-1), 1)), 2)</f>
        <v>0.1</v>
      </c>
    </row>
    <row r="18" spans="1:10" ht="24.0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"/>
      <c r="G18" s="13">
        <v>0.15</v>
      </c>
      <c r="H18" s="13"/>
      <c r="I18" s="14">
        <v>0.42</v>
      </c>
      <c r="J18" s="14">
        <f ca="1">ROUND(INDIRECT(ADDRESS(ROW()+(0), COLUMN()+(-3), 1))*INDIRECT(ADDRESS(ROW()+(0), COLUMN()+(-1), 1)), 2)</f>
        <v>0.06</v>
      </c>
    </row>
    <row r="19" spans="1:10" ht="13.50" thickBot="1" customHeight="1">
      <c r="A19" s="15"/>
      <c r="B19" s="15"/>
      <c r="C19" s="15"/>
      <c r="D19" s="15"/>
      <c r="E19" s="15"/>
      <c r="F19" s="15"/>
      <c r="G19" s="9" t="s">
        <v>39</v>
      </c>
      <c r="H19" s="9"/>
      <c r="I19" s="9"/>
      <c r="J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55.88</v>
      </c>
    </row>
    <row r="20" spans="1:10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8"/>
      <c r="H20" s="18"/>
      <c r="I20" s="15"/>
      <c r="J20" s="15"/>
    </row>
    <row r="21" spans="1:10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"/>
      <c r="G21" s="11">
        <v>0.434</v>
      </c>
      <c r="H21" s="11"/>
      <c r="I21" s="12">
        <v>22.74</v>
      </c>
      <c r="J21" s="12">
        <f ca="1">ROUND(INDIRECT(ADDRESS(ROW()+(0), COLUMN()+(-3), 1))*INDIRECT(ADDRESS(ROW()+(0), COLUMN()+(-1), 1)), 2)</f>
        <v>9.87</v>
      </c>
    </row>
    <row r="22" spans="1:10" ht="13.50" thickBot="1" customHeight="1">
      <c r="A22" s="1" t="s">
        <v>44</v>
      </c>
      <c r="B22" s="1"/>
      <c r="C22" s="10" t="s">
        <v>45</v>
      </c>
      <c r="D22" s="10"/>
      <c r="E22" s="1" t="s">
        <v>46</v>
      </c>
      <c r="F22" s="1"/>
      <c r="G22" s="13">
        <v>0.434</v>
      </c>
      <c r="H22" s="13"/>
      <c r="I22" s="14">
        <v>21.02</v>
      </c>
      <c r="J22" s="14">
        <f ca="1">ROUND(INDIRECT(ADDRESS(ROW()+(0), COLUMN()+(-3), 1))*INDIRECT(ADDRESS(ROW()+(0), COLUMN()+(-1), 1)), 2)</f>
        <v>9.12</v>
      </c>
    </row>
    <row r="23" spans="1:10" ht="13.50" thickBot="1" customHeight="1">
      <c r="A23" s="15"/>
      <c r="B23" s="15"/>
      <c r="C23" s="15"/>
      <c r="D23" s="15"/>
      <c r="E23" s="15"/>
      <c r="F23" s="15"/>
      <c r="G23" s="9" t="s">
        <v>47</v>
      </c>
      <c r="H23" s="9"/>
      <c r="I23" s="9"/>
      <c r="J23" s="17">
        <f ca="1">ROUND(SUM(INDIRECT(ADDRESS(ROW()+(-1), COLUMN()+(0), 1)),INDIRECT(ADDRESS(ROW()+(-2), COLUMN()+(0), 1))), 2)</f>
        <v>18.99</v>
      </c>
    </row>
    <row r="24" spans="1:10" ht="13.50" thickBot="1" customHeight="1">
      <c r="A24" s="15">
        <v>3</v>
      </c>
      <c r="B24" s="15"/>
      <c r="C24" s="15"/>
      <c r="D24" s="15"/>
      <c r="E24" s="18" t="s">
        <v>48</v>
      </c>
      <c r="F24" s="18"/>
      <c r="G24" s="18"/>
      <c r="H24" s="18"/>
      <c r="I24" s="15"/>
      <c r="J24" s="15"/>
    </row>
    <row r="25" spans="1:10" ht="13.50" thickBot="1" customHeight="1">
      <c r="A25" s="19"/>
      <c r="B25" s="19"/>
      <c r="C25" s="20" t="s">
        <v>49</v>
      </c>
      <c r="D25" s="20"/>
      <c r="E25" s="19" t="s">
        <v>50</v>
      </c>
      <c r="F25" s="19"/>
      <c r="G25" s="13">
        <v>2</v>
      </c>
      <c r="H25" s="13"/>
      <c r="I25" s="14">
        <f ca="1">ROUND(SUM(INDIRECT(ADDRESS(ROW()+(-2), COLUMN()+(1), 1)),INDIRECT(ADDRESS(ROW()+(-6), COLUMN()+(1), 1))), 2)</f>
        <v>74.87</v>
      </c>
      <c r="J25" s="14">
        <f ca="1">ROUND(INDIRECT(ADDRESS(ROW()+(0), COLUMN()+(-3), 1))*INDIRECT(ADDRESS(ROW()+(0), COLUMN()+(-1), 1))/100, 2)</f>
        <v>1.5</v>
      </c>
    </row>
    <row r="26" spans="1:10" ht="13.50" thickBot="1" customHeight="1">
      <c r="A26" s="21" t="s">
        <v>51</v>
      </c>
      <c r="B26" s="21"/>
      <c r="C26" s="22"/>
      <c r="D26" s="22"/>
      <c r="E26" s="23"/>
      <c r="F26" s="23"/>
      <c r="G26" s="24" t="s">
        <v>52</v>
      </c>
      <c r="H26" s="24"/>
      <c r="I26" s="25"/>
      <c r="J26" s="26">
        <f ca="1">ROUND(SUM(INDIRECT(ADDRESS(ROW()+(-1), COLUMN()+(0), 1)),INDIRECT(ADDRESS(ROW()+(-3), COLUMN()+(0), 1)),INDIRECT(ADDRESS(ROW()+(-7), COLUMN()+(0), 1))), 2)</f>
        <v>76.37</v>
      </c>
    </row>
    <row r="29" spans="1:10" ht="13.50" thickBot="1" customHeight="1">
      <c r="A29" s="27" t="s">
        <v>53</v>
      </c>
      <c r="B29" s="27"/>
      <c r="C29" s="27"/>
      <c r="D29" s="27"/>
      <c r="E29" s="27"/>
      <c r="F29" s="27" t="s">
        <v>54</v>
      </c>
      <c r="G29" s="27"/>
      <c r="H29" s="27" t="s">
        <v>55</v>
      </c>
      <c r="I29" s="27"/>
      <c r="J29" s="27" t="s">
        <v>56</v>
      </c>
    </row>
    <row r="30" spans="1:10" ht="13.50" thickBot="1" customHeight="1">
      <c r="A30" s="28" t="s">
        <v>57</v>
      </c>
      <c r="B30" s="28"/>
      <c r="C30" s="28"/>
      <c r="D30" s="28"/>
      <c r="E30" s="28"/>
      <c r="F30" s="29">
        <v>842016</v>
      </c>
      <c r="G30" s="29"/>
      <c r="H30" s="29">
        <v>842017</v>
      </c>
      <c r="I30" s="29"/>
      <c r="J30" s="29" t="s">
        <v>58</v>
      </c>
    </row>
    <row r="31" spans="1:10" ht="13.50" thickBot="1" customHeight="1">
      <c r="A31" s="30" t="s">
        <v>59</v>
      </c>
      <c r="B31" s="30"/>
      <c r="C31" s="30"/>
      <c r="D31" s="30"/>
      <c r="E31" s="30"/>
      <c r="F31" s="31"/>
      <c r="G31" s="31"/>
      <c r="H31" s="31"/>
      <c r="I31" s="31"/>
      <c r="J31" s="31"/>
    </row>
    <row r="32" spans="1:10" ht="13.50" thickBot="1" customHeight="1">
      <c r="A32" s="28" t="s">
        <v>60</v>
      </c>
      <c r="B32" s="28"/>
      <c r="C32" s="28"/>
      <c r="D32" s="28"/>
      <c r="E32" s="28"/>
      <c r="F32" s="29">
        <v>162010</v>
      </c>
      <c r="G32" s="29"/>
      <c r="H32" s="29">
        <v>162011</v>
      </c>
      <c r="I32" s="29"/>
      <c r="J32" s="29" t="s">
        <v>61</v>
      </c>
    </row>
    <row r="33" spans="1:10" ht="24.00" thickBot="1" customHeight="1">
      <c r="A33" s="30" t="s">
        <v>62</v>
      </c>
      <c r="B33" s="30"/>
      <c r="C33" s="30"/>
      <c r="D33" s="30"/>
      <c r="E33" s="30"/>
      <c r="F33" s="31"/>
      <c r="G33" s="31"/>
      <c r="H33" s="31"/>
      <c r="I33" s="31"/>
      <c r="J33" s="31"/>
    </row>
    <row r="34" spans="1:10" ht="13.50" thickBot="1" customHeight="1">
      <c r="A34" s="28" t="s">
        <v>63</v>
      </c>
      <c r="B34" s="28"/>
      <c r="C34" s="28"/>
      <c r="D34" s="28"/>
      <c r="E34" s="28"/>
      <c r="F34" s="29">
        <v>132006</v>
      </c>
      <c r="G34" s="29"/>
      <c r="H34" s="29">
        <v>132007</v>
      </c>
      <c r="I34" s="29"/>
      <c r="J34" s="29" t="s">
        <v>64</v>
      </c>
    </row>
    <row r="35" spans="1:10" ht="13.50" thickBot="1" customHeight="1">
      <c r="A35" s="32" t="s">
        <v>65</v>
      </c>
      <c r="B35" s="32"/>
      <c r="C35" s="32"/>
      <c r="D35" s="32"/>
      <c r="E35" s="32"/>
      <c r="F35" s="33"/>
      <c r="G35" s="33"/>
      <c r="H35" s="33"/>
      <c r="I35" s="33"/>
      <c r="J35" s="33"/>
    </row>
    <row r="36" spans="1:10" ht="13.50" thickBot="1" customHeight="1">
      <c r="A36" s="30" t="s">
        <v>66</v>
      </c>
      <c r="B36" s="30"/>
      <c r="C36" s="30"/>
      <c r="D36" s="30"/>
      <c r="E36" s="30"/>
      <c r="F36" s="31">
        <v>112007</v>
      </c>
      <c r="G36" s="31"/>
      <c r="H36" s="31">
        <v>112007</v>
      </c>
      <c r="I36" s="31"/>
      <c r="J36" s="31"/>
    </row>
    <row r="37" spans="1:10" ht="13.50" thickBot="1" customHeight="1">
      <c r="A37" s="28" t="s">
        <v>67</v>
      </c>
      <c r="B37" s="28"/>
      <c r="C37" s="28"/>
      <c r="D37" s="28"/>
      <c r="E37" s="28"/>
      <c r="F37" s="29">
        <v>1.11201e+006</v>
      </c>
      <c r="G37" s="29"/>
      <c r="H37" s="29">
        <v>1.11201e+006</v>
      </c>
      <c r="I37" s="29"/>
      <c r="J37" s="29" t="s">
        <v>68</v>
      </c>
    </row>
    <row r="38" spans="1:10" ht="24.00" thickBot="1" customHeight="1">
      <c r="A38" s="30" t="s">
        <v>69</v>
      </c>
      <c r="B38" s="30"/>
      <c r="C38" s="30"/>
      <c r="D38" s="30"/>
      <c r="E38" s="30"/>
      <c r="F38" s="31"/>
      <c r="G38" s="31"/>
      <c r="H38" s="31"/>
      <c r="I38" s="31"/>
      <c r="J38" s="31"/>
    </row>
    <row r="41" spans="1:1" ht="33.75" thickBot="1" customHeight="1">
      <c r="A41" s="1" t="s">
        <v>70</v>
      </c>
      <c r="B41" s="1"/>
      <c r="C41" s="1"/>
      <c r="D41" s="1"/>
      <c r="E41" s="1"/>
      <c r="F41" s="1"/>
      <c r="G41" s="1"/>
      <c r="H41" s="1"/>
      <c r="I41" s="1"/>
      <c r="J41" s="1"/>
    </row>
    <row r="42" spans="1:1" ht="33.75" thickBot="1" customHeight="1">
      <c r="A42" s="1" t="s">
        <v>71</v>
      </c>
      <c r="B42" s="1"/>
      <c r="C42" s="1"/>
      <c r="D42" s="1"/>
      <c r="E42" s="1"/>
      <c r="F42" s="1"/>
      <c r="G42" s="1"/>
      <c r="H42" s="1"/>
      <c r="I42" s="1"/>
      <c r="J42" s="1"/>
    </row>
    <row r="43" spans="1:1" ht="33.75" thickBot="1" customHeight="1">
      <c r="A43" s="1" t="s">
        <v>72</v>
      </c>
      <c r="B43" s="1"/>
      <c r="C43" s="1"/>
      <c r="D43" s="1"/>
      <c r="E43" s="1"/>
      <c r="F43" s="1"/>
      <c r="G43" s="1"/>
      <c r="H43" s="1"/>
      <c r="I43" s="1"/>
      <c r="J43" s="1"/>
    </row>
  </sheetData>
  <mergeCells count="106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I19"/>
    <mergeCell ref="A20:B20"/>
    <mergeCell ref="C20:D20"/>
    <mergeCell ref="E20:H20"/>
    <mergeCell ref="A21:B21"/>
    <mergeCell ref="C21:D21"/>
    <mergeCell ref="E21:F21"/>
    <mergeCell ref="G21:H21"/>
    <mergeCell ref="A22:B22"/>
    <mergeCell ref="C22:D22"/>
    <mergeCell ref="E22:F22"/>
    <mergeCell ref="G22:H22"/>
    <mergeCell ref="A23:B23"/>
    <mergeCell ref="C23:D23"/>
    <mergeCell ref="E23:F23"/>
    <mergeCell ref="G23:I23"/>
    <mergeCell ref="A24:B24"/>
    <mergeCell ref="C24:D24"/>
    <mergeCell ref="E24:H24"/>
    <mergeCell ref="A25:B25"/>
    <mergeCell ref="C25:D25"/>
    <mergeCell ref="E25:F25"/>
    <mergeCell ref="G25:H25"/>
    <mergeCell ref="A26:F26"/>
    <mergeCell ref="G26:I26"/>
    <mergeCell ref="A29:E29"/>
    <mergeCell ref="F29:G29"/>
    <mergeCell ref="H29:I29"/>
    <mergeCell ref="A30:E30"/>
    <mergeCell ref="F30:G31"/>
    <mergeCell ref="H30:I31"/>
    <mergeCell ref="J30:J31"/>
    <mergeCell ref="A31:E31"/>
    <mergeCell ref="A32:E32"/>
    <mergeCell ref="F32:G33"/>
    <mergeCell ref="H32:I33"/>
    <mergeCell ref="J32:J33"/>
    <mergeCell ref="A33:E33"/>
    <mergeCell ref="A34:E34"/>
    <mergeCell ref="F34:G34"/>
    <mergeCell ref="H34:I34"/>
    <mergeCell ref="J34:J36"/>
    <mergeCell ref="A35:E35"/>
    <mergeCell ref="F35:G35"/>
    <mergeCell ref="H35:I35"/>
    <mergeCell ref="A36:E36"/>
    <mergeCell ref="F36:G36"/>
    <mergeCell ref="H36:I36"/>
    <mergeCell ref="A37:E37"/>
    <mergeCell ref="F37:G38"/>
    <mergeCell ref="H37:I38"/>
    <mergeCell ref="J37:J38"/>
    <mergeCell ref="A38:E38"/>
    <mergeCell ref="A41:J41"/>
    <mergeCell ref="A42:J42"/>
    <mergeCell ref="A43:J43"/>
  </mergeCells>
  <pageMargins left="0.147638" right="0.147638" top="0.206693" bottom="0.206693" header="0.0" footer="0.0"/>
  <pageSetup paperSize="9" orientation="portrait"/>
  <rowBreaks count="0" manualBreakCount="0">
    </rowBreaks>
</worksheet>
</file>