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<sst xmlns="http://schemas.openxmlformats.org/spreadsheetml/2006/main" count="77" uniqueCount="77">
  <si>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</si>
  <si>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RRY105</t>
  </si>
  <si>
    <t xml:space="preserve">m²</t>
  </si>
  <si>
    <t xml:space="preserve">Trasdosado autoportante de placas de yeso laminado. Sistema "PLADUR".</t>
  </si>
  <si>
    <r>
      <rPr>
        <sz val="8.25"/>
        <color rgb="FF000000"/>
        <rFont val="Arial"/>
        <family val="2"/>
      </rPr>
      <t xml:space="preserve">Trasdosado autoportante, sistema 73 (48-35) MW "PLADUR", de 83 mm de espesor, con nivel de calidad del acabado Q2, formado por placa de yeso laminado tipo con resistencia al fuego, con baja absorción superficial de agua, de alta resistencia al impacto, de alta dureza superficial y con aislamiento acústico de 12,5 mm de espesor, formando sándwich con una placa tipo con resistencia al fuego, con baja absorción superficial de agua, de alta resistencia al impacto, de alta dureza superficial y con aislamiento acústico de 12,5 mm de espesor, atornilladas directamente a una estructura autoportante de acero galvanizado formada por canales horizontales, sólidamente fijados al suelo y al techo y montantes verticales de 48 mm y 0,6 mm de espesor con una modulación de 400 mm y con disposición normal "N", montados sobre canales junto al paramento vertical creando una cámara de aire de 10 mm de espesor mínimo. Incluso banda estanca autoadhesiva "PLADUR"; fijaciones para el anclaje de canales y montantes metálicos; tornillería para la fijación de las placas; cinta microperforada de papel con refuerzo metálico "PLADUR" y pasta de secado en polvo JN "PLADUR", cinta microperforada de papel "PLADUR".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</si>
  <si>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</si>
  <si>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</si>
  <si>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</si>
  <si>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</si>
  <si>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</si>
  <si>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</si>
  <si>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</si>
  <si>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</si>
  <si>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</si>
  <si>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</si>
  <si>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</si>
  <si>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</si>
  <si>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</si>
  <si>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</si>
  <si>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</si>
  <si>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</si>
  <si>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mt12psp010eHt</t>
  </si>
  <si>
    <t xml:space="preserve">m²</t>
  </si>
  <si>
    <t xml:space="preserve">Placa de yeso laminado DFH1IR / UNE-EN 520 - 1200 / 3000 / 12,5 / con los bordes longitudinales afinados, con resistencia al fuego, con baja absorción superficial de agua, de alta resistencia al impacto, de alta dureza superficial y con aislamiento acústico Omnia "PLADUR", Euroclase A2-s1, d0 de reacción al fuego, según UNE-EN 13501-1.</t>
  </si>
  <si>
    <t xml:space="preserve">mt12ptp010ch</t>
  </si>
  <si>
    <t xml:space="preserve">Ud</t>
  </si>
  <si>
    <t xml:space="preserve">Tornillo autoperforante de acero cincado, MM 3,5x9,5 "PLADUR", de cabeza redonda y punta de broca; para la unión de perfiles metálicos de hasta 2,25 mm de espesor.</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</si>
  <si>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</si>
  <si>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</si>
  <si>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</si>
  <si>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mt12ptp010af</t>
  </si>
  <si>
    <t xml:space="preserve">Ud</t>
  </si>
  <si>
    <t xml:space="preserve">Tornillo autorroscante de acero revestido con fosfatos, PM 3,5x35 "PLADUR", con cabeza de trompeta y punta afilada; para la fijación de placas de yeso laminado a perfiles metálicos de hasta 0,75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</si>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</sst>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18.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0.95</v>
      </c>
      <c r="G10" s="11"/>
      <c r="H10" s="12">
        <v>1.22</v>
      </c>
      <c r="I10" s="12">
        <f ca="1">ROUND(INDIRECT(ADDRESS(ROW()+(0), COLUMN()+(-3), 1))*INDIRECT(ADDRESS(ROW()+(0), COLUMN()+(-1), 1)), 2)</f>
        <v>1.16</v>
      </c>
    </row>
    <row r="11" spans="1:9" ht="24.00" thickBot="1" customHeight="1">
      <c r="A11" s="1" t="s">
        <v>15</v>
      </c>
      <c r="B11" s="1"/>
      <c r="C11" s="10" t="s">
        <v>16</v>
      </c>
      <c r="D11" s="1" t="s">
        <v>17</v>
      </c>
      <c r="E11" s="1"/>
      <c r="F11" s="11">
        <v>3.5</v>
      </c>
      <c r="G11" s="11"/>
      <c r="H11" s="12">
        <v>1.45</v>
      </c>
      <c r="I11" s="12">
        <f ca="1">ROUND(INDIRECT(ADDRESS(ROW()+(0), COLUMN()+(-3), 1))*INDIRECT(ADDRESS(ROW()+(0), COLUMN()+(-1), 1)), 2)</f>
        <v>5.08</v>
      </c>
    </row>
    <row r="12" spans="1:9" ht="34.50" thickBot="1" customHeight="1">
      <c r="A12" s="1" t="s">
        <v>18</v>
      </c>
      <c r="B12" s="1"/>
      <c r="C12" s="10" t="s">
        <v>19</v>
      </c>
      <c r="D12" s="1" t="s">
        <v>20</v>
      </c>
      <c r="E12" s="1"/>
      <c r="F12" s="11">
        <v>1.72</v>
      </c>
      <c r="G12" s="11"/>
      <c r="H12" s="12">
        <v>0.22</v>
      </c>
      <c r="I12" s="12">
        <f ca="1">ROUND(INDIRECT(ADDRESS(ROW()+(0), COLUMN()+(-3), 1))*INDIRECT(ADDRESS(ROW()+(0), COLUMN()+(-1), 1)), 2)</f>
        <v>0.38</v>
      </c>
    </row>
    <row r="13" spans="1:9" ht="55.50" thickBot="1" customHeight="1">
      <c r="A13" s="1" t="s">
        <v>21</v>
      </c>
      <c r="B13" s="1"/>
      <c r="C13" s="10" t="s">
        <v>22</v>
      </c>
      <c r="D13" s="1" t="s">
        <v>23</v>
      </c>
      <c r="E13" s="1"/>
      <c r="F13" s="11">
        <v>2.1</v>
      </c>
      <c r="G13" s="11"/>
      <c r="H13" s="12">
        <v>9.87</v>
      </c>
      <c r="I13" s="12">
        <f ca="1">ROUND(INDIRECT(ADDRESS(ROW()+(0), COLUMN()+(-3), 1))*INDIRECT(ADDRESS(ROW()+(0), COLUMN()+(-1), 1)), 2)</f>
        <v>20.73</v>
      </c>
    </row>
    <row r="14" spans="1:9" ht="24.00" thickBot="1" customHeight="1">
      <c r="A14" s="1" t="s">
        <v>24</v>
      </c>
      <c r="B14" s="1"/>
      <c r="C14" s="10" t="s">
        <v>25</v>
      </c>
      <c r="D14" s="1" t="s">
        <v>26</v>
      </c>
      <c r="E14" s="1"/>
      <c r="F14" s="11">
        <v>3</v>
      </c>
      <c r="G14" s="11"/>
      <c r="H14" s="12">
        <v>0.01</v>
      </c>
      <c r="I14" s="12">
        <f ca="1">ROUND(INDIRECT(ADDRESS(ROW()+(0), COLUMN()+(-3), 1))*INDIRECT(ADDRESS(ROW()+(0), COLUMN()+(-1), 1)), 2)</f>
        <v>0.03</v>
      </c>
    </row>
    <row r="15" spans="1:9" ht="34.50" thickBot="1" customHeight="1">
      <c r="A15" s="1" t="s">
        <v>27</v>
      </c>
      <c r="B15" s="1"/>
      <c r="C15" s="10" t="s">
        <v>28</v>
      </c>
      <c r="D15" s="1" t="s">
        <v>29</v>
      </c>
      <c r="E15" s="1"/>
      <c r="F15" s="11">
        <v>11</v>
      </c>
      <c r="G15" s="11"/>
      <c r="H15" s="12">
        <v>0.01</v>
      </c>
      <c r="I15" s="12">
        <f ca="1">ROUND(INDIRECT(ADDRESS(ROW()+(0), COLUMN()+(-3), 1))*INDIRECT(ADDRESS(ROW()+(0), COLUMN()+(-1), 1)), 2)</f>
        <v>0.11</v>
      </c>
    </row>
    <row r="16" spans="1:9" ht="34.50" thickBot="1" customHeight="1">
      <c r="A16" s="1" t="s">
        <v>30</v>
      </c>
      <c r="B16" s="1"/>
      <c r="C16" s="10" t="s">
        <v>31</v>
      </c>
      <c r="D16" s="1" t="s">
        <v>32</v>
      </c>
      <c r="E16" s="1"/>
      <c r="F16" s="11">
        <v>21</v>
      </c>
      <c r="G16" s="11"/>
      <c r="H16" s="12">
        <v>0.01</v>
      </c>
      <c r="I16" s="12">
        <f ca="1">ROUND(INDIRECT(ADDRESS(ROW()+(0), COLUMN()+(-3), 1))*INDIRECT(ADDRESS(ROW()+(0), COLUMN()+(-1), 1)), 2)</f>
        <v>0.21</v>
      </c>
    </row>
    <row r="17" spans="1:9" ht="34.50" thickBot="1" customHeight="1">
      <c r="A17" s="1" t="s">
        <v>33</v>
      </c>
      <c r="B17" s="1"/>
      <c r="C17" s="10" t="s">
        <v>34</v>
      </c>
      <c r="D17" s="1" t="s">
        <v>35</v>
      </c>
      <c r="E17" s="1"/>
      <c r="F17" s="11">
        <v>0.792</v>
      </c>
      <c r="G17" s="11"/>
      <c r="H17" s="12">
        <v>0.89</v>
      </c>
      <c r="I17" s="12">
        <f ca="1">ROUND(INDIRECT(ADDRESS(ROW()+(0), COLUMN()+(-3), 1))*INDIRECT(ADDRESS(ROW()+(0), COLUMN()+(-1), 1)), 2)</f>
        <v>0.7</v>
      </c>
    </row>
    <row r="18" spans="1:9" ht="24.00" thickBot="1" customHeight="1">
      <c r="A18" s="1" t="s">
        <v>36</v>
      </c>
      <c r="C18" s="1"/>
      <c r="C18" s="10" t="s">
        <v>37</v>
      </c>
      <c r="D18" s="1" t="s">
        <v>38</v>
      </c>
      <c r="E18" s="1"/>
      <c r="F18" s="11">
        <v>2.6</v>
      </c>
      <c r="G18" s="11"/>
      <c r="H18" s="12">
        <v>0.04</v>
      </c>
      <c r="I18" s="12">
        <f ca="1">ROUND(INDIRECT(ADDRESS(ROW()+(0), COLUMN()+(-3), 1))*INDIRECT(ADDRESS(ROW()+(0), COLUMN()+(-1), 1)), 2)</f>
        <v>0.1</v>
      </c>
    </row>
    <row r="19" spans="1:9" ht="24.00" thickBot="1" customHeight="1">
      <c r="A19" s="1" t="s">
        <v>39</v>
      </c>
      <c r="B19" s="1"/>
      <c r="C19" s="10" t="s">
        <v>40</v>
      </c>
      <c r="D19" s="1" t="s">
        <v>41</v>
      </c>
      <c r="E19" s="1"/>
      <c r="F19" s="13">
        <v>0.15</v>
      </c>
      <c r="G19" s="13"/>
      <c r="H19" s="14">
        <v>0.38</v>
      </c>
      <c r="I19" s="14">
        <f ca="1">ROUND(INDIRECT(ADDRESS(ROW()+(0), COLUMN()+(-3), 1))*INDIRECT(ADDRESS(ROW()+(0), COLUMN()+(-1), 1)), 2)</f>
        <v>0.06</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28.56</v>
      </c>
    </row>
    <row r="21" spans="1:9" ht="13.50" thickBot="1" customHeight="1">
      <c r="A21" s="15">
        <v>2</v>
      </c>
      <c r="B21" s="15"/>
      <c r="C21" s="15"/>
      <c r="D21" s="18" t="s">
        <v>43</v>
      </c>
      <c r="E21" s="18"/>
      <c r="F21" s="18"/>
      <c r="G21" s="18"/>
      <c r="H21" s="15"/>
      <c r="I21" s="15"/>
    </row>
    <row r="22" spans="1:9" ht="13.50" thickBot="1" customHeight="1">
      <c r="A22" s="1" t="s">
        <v>44</v>
      </c>
      <c r="B22" s="1"/>
      <c r="C22" s="10" t="s">
        <v>45</v>
      </c>
      <c r="D22" s="1" t="s">
        <v>46</v>
      </c>
      <c r="E22" s="1"/>
      <c r="F22" s="11">
        <v>0.255</v>
      </c>
      <c r="G22" s="11"/>
      <c r="H22" s="12">
        <v>22.74</v>
      </c>
      <c r="I22" s="12">
        <f ca="1">ROUND(INDIRECT(ADDRESS(ROW()+(0), COLUMN()+(-3), 1))*INDIRECT(ADDRESS(ROW()+(0), COLUMN()+(-1), 1)), 2)</f>
        <v>5.8</v>
      </c>
    </row>
    <row r="23" spans="1:9" ht="13.50" thickBot="1" customHeight="1">
      <c r="A23" s="1" t="s">
        <v>47</v>
      </c>
      <c r="E23" s="1"/>
      <c r="C23" s="10" t="s">
        <v>48</v>
      </c>
      <c r="H23" s="1" t="s">
        <v>49</v>
      </c>
      <c r="E23" s="1"/>
      <c r="F23" s="13">
        <v>0.255</v>
      </c>
      <c r="G23" s="13"/>
      <c r="H23" s="14">
        <v>21.02</v>
      </c>
      <c r="I23" s="14">
        <f ca="1">ROUND(INDIRECT(ADDRESS(ROW()+(0), COLUMN()+(-3), 1))*INDIRECT(ADDRESS(ROW()+(0), COLUMN()+(-1), 1)), 2)</f>
        <v>5.36</v>
      </c>
    </row>
    <row r="24" spans="1:9" ht="13.50" thickBot="1" customHeight="1">
      <c r="A24" s="15"/>
      <c r="B24" s="15"/>
      <c r="C24" s="15"/>
      <c r="D24" s="15"/>
      <c r="E24" s="15"/>
      <c r="F24" s="9" t="s">
        <v>50</v>
      </c>
      <c r="G24" s="9"/>
      <c r="H24" s="9"/>
      <c r="I24" s="17">
        <f ca="1">ROUND(SUM(INDIRECT(ADDRESS(ROW()+(-1), COLUMN()+(0), 1)),INDIRECT(ADDRESS(ROW()+(-2), COLUMN()+(0), 1))), 2)</f>
        <v>11.16</v>
      </c>
    </row>
    <row r="25" spans="1:9" ht="13.50" thickBot="1" customHeight="1">
      <c r="A25" s="15">
        <v>3</v>
      </c>
      <c r="B25" s="15"/>
      <c r="C25" s="15"/>
      <c r="D25" s="18" t="s">
        <v>51</v>
      </c>
      <c r="E25" s="18"/>
      <c r="F25" s="18"/>
      <c r="G25" s="18"/>
      <c r="H25" s="15"/>
      <c r="I25" s="15"/>
    </row>
    <row r="26" spans="1:9" ht="13.50" thickBot="1" customHeight="1">
      <c r="A26" s="19"/>
      <c r="B26" s="19"/>
      <c r="C26" s="20" t="s">
        <v>52</v>
      </c>
      <c r="D26" s="19" t="s">
        <v>53</v>
      </c>
      <c r="E26" s="19"/>
      <c r="F26" s="13">
        <v>2</v>
      </c>
      <c r="G26" s="13"/>
      <c r="H26" s="14">
        <f ca="1">ROUND(SUM(INDIRECT(ADDRESS(ROW()+(-2), COLUMN()+(1), 1)),INDIRECT(ADDRESS(ROW()+(-6), COLUMN()+(1), 1))), 2)</f>
        <v>39.72</v>
      </c>
      <c r="I26" s="14">
        <f ca="1">ROUND(INDIRECT(ADDRESS(ROW()+(0), COLUMN()+(-3), 1))*INDIRECT(ADDRESS(ROW()+(0), COLUMN()+(-1), 1))/100, 2)</f>
        <v>0.79</v>
      </c>
    </row>
    <row r="27" spans="1:9" ht="13.50" thickBot="1" customHeight="1">
      <c r="A27" s="21" t="s">
        <v>54</v>
      </c>
      <c r="B27" s="21"/>
      <c r="C27" s="22"/>
      <c r="D27" s="23"/>
      <c r="E27" s="23"/>
      <c r="F27" s="24" t="s">
        <v>55</v>
      </c>
      <c r="G27" s="24"/>
      <c r="H27" s="25"/>
      <c r="I27" s="26">
        <f ca="1">ROUND(SUM(INDIRECT(ADDRESS(ROW()+(-1), COLUMN()+(0), 1)),INDIRECT(ADDRESS(ROW()+(-3), COLUMN()+(0), 1)),INDIRECT(ADDRESS(ROW()+(-7), COLUMN()+(0), 1))), 2)</f>
        <v>40.51</v>
      </c>
    </row>
    <row r="30" spans="1:9" ht="13.50" thickBot="1" customHeight="1">
      <c r="A30" s="27" t="s">
        <v>56</v>
      </c>
      <c r="B30" s="27"/>
      <c r="C30" s="27"/>
      <c r="D30" s="27"/>
      <c r="E30" s="27" t="s">
        <v>57</v>
      </c>
      <c r="F30" s="27"/>
      <c r="G30" s="27" t="s">
        <v>58</v>
      </c>
      <c r="H30" s="27"/>
      <c r="I30" s="27" t="s">
        <v>59</v>
      </c>
    </row>
    <row r="31" spans="1:9" ht="13.50" thickBot="1" customHeight="1">
      <c r="A31" s="28" t="s">
        <v>60</v>
      </c>
      <c r="B31" s="28"/>
      <c r="C31" s="28"/>
      <c r="D31" s="28"/>
      <c r="E31" s="29">
        <v>112006</v>
      </c>
      <c r="F31" s="29"/>
      <c r="G31" s="29">
        <v>112007</v>
      </c>
      <c r="H31" s="29"/>
      <c r="I31" s="29" t="s">
        <v>61</v>
      </c>
    </row>
    <row r="32" spans="1:9" ht="24.00" thickBot="1" customHeight="1">
      <c r="A32" s="30" t="s">
        <v>62</v>
      </c>
      <c r="B32" s="30"/>
      <c r="C32" s="30"/>
      <c r="D32" s="30"/>
      <c r="E32" s="31"/>
      <c r="F32" s="31"/>
      <c r="G32" s="31"/>
      <c r="H32" s="31"/>
      <c r="I32" s="31"/>
    </row>
    <row r="33" spans="1:9" ht="13.50" thickBot="1" customHeight="1">
      <c r="A33" s="32" t="s">
        <v>63</v>
      </c>
      <c r="B33" s="32"/>
      <c r="C33" s="32"/>
      <c r="D33" s="32"/>
      <c r="E33" s="33">
        <v>112007</v>
      </c>
      <c r="F33" s="33"/>
      <c r="G33" s="33">
        <v>112007</v>
      </c>
      <c r="H33" s="33"/>
      <c r="I33" s="33"/>
    </row>
    <row r="34" spans="1:9" ht="13.50" thickBot="1" customHeight="1">
      <c r="A34" s="28" t="s">
        <v>64</v>
      </c>
      <c r="B34" s="28"/>
      <c r="C34" s="28"/>
      <c r="D34" s="28"/>
      <c r="E34" s="29">
        <v>162010</v>
      </c>
      <c r="F34" s="29"/>
      <c r="G34" s="29">
        <v>1.12201e+006</v>
      </c>
      <c r="H34" s="29"/>
      <c r="I34" s="29" t="s">
        <v>65</v>
      </c>
    </row>
    <row r="35" spans="1:9" ht="13.50" thickBot="1" customHeight="1">
      <c r="A35" s="32" t="s">
        <v>66</v>
      </c>
      <c r="B35" s="32"/>
      <c r="C35" s="32"/>
      <c r="D35" s="32"/>
      <c r="E35" s="33"/>
      <c r="F35" s="33"/>
      <c r="G35" s="33"/>
      <c r="H35" s="33"/>
      <c r="I35" s="33"/>
    </row>
    <row r="36" spans="1:9" ht="13.50" thickBot="1" customHeight="1">
      <c r="A36" s="28" t="s">
        <v>67</v>
      </c>
      <c r="B36" s="28"/>
      <c r="C36" s="28"/>
      <c r="D36" s="28"/>
      <c r="E36" s="29">
        <v>132006</v>
      </c>
      <c r="F36" s="29"/>
      <c r="G36" s="29">
        <v>132007</v>
      </c>
      <c r="H36" s="29"/>
      <c r="I36" s="29" t="s">
        <v>68</v>
      </c>
    </row>
    <row r="37" spans="1:9" ht="13.50" thickBot="1" customHeight="1">
      <c r="A37" s="30" t="s">
        <v>69</v>
      </c>
      <c r="B37" s="30"/>
      <c r="C37" s="30"/>
      <c r="D37" s="30"/>
      <c r="E37" s="31"/>
      <c r="F37" s="31"/>
      <c r="G37" s="31"/>
      <c r="H37" s="31"/>
      <c r="I37" s="31"/>
    </row>
    <row r="38" spans="1:9" ht="13.50" thickBot="1" customHeight="1">
      <c r="A38" s="32" t="s">
        <v>70</v>
      </c>
      <c r="B38" s="32"/>
      <c r="C38" s="32"/>
      <c r="D38" s="32"/>
      <c r="E38" s="33">
        <v>112007</v>
      </c>
      <c r="F38" s="33"/>
      <c r="G38" s="33">
        <v>112007</v>
      </c>
      <c r="H38" s="33"/>
      <c r="I38" s="33"/>
    </row>
    <row r="39" spans="1:9" ht="13.50" thickBot="1" customHeight="1">
      <c r="A39" s="28" t="s">
        <v>71</v>
      </c>
      <c r="B39" s="28"/>
      <c r="C39" s="28"/>
      <c r="D39" s="28"/>
      <c r="E39" s="29">
        <v>1.11201e+006</v>
      </c>
      <c r="F39" s="29"/>
      <c r="G39" s="29">
        <v>1.11201e+006</v>
      </c>
      <c r="H39" s="29"/>
      <c r="I39" s="29" t="s">
        <v>72</v>
      </c>
    </row>
    <row r="40" spans="1:9" ht="24.00" thickBot="1" customHeight="1">
      <c r="A40" s="32" t="s">
        <v>73</v>
      </c>
      <c r="B40" s="32"/>
      <c r="C40" s="32"/>
      <c r="D40" s="32"/>
      <c r="E40" s="33"/>
      <c r="F40" s="33"/>
      <c r="G40" s="33"/>
      <c r="H40" s="33"/>
      <c r="I40" s="33"/>
    </row>
    <row r="43" spans="1:1" ht="33.75" thickBot="1" customHeight="1">
      <c r="A43" s="1" t="s">
        <v>74</v>
      </c>
      <c r="B43" s="1"/>
      <c r="C43" s="1"/>
      <c r="D43" s="1"/>
      <c r="E43" s="1"/>
      <c r="F43" s="1"/>
      <c r="G43" s="1"/>
      <c r="H43" s="1"/>
      <c r="I43" s="1"/>
    </row>
    <row r="44" spans="1:1" ht="33.75" thickBot="1" customHeight="1">
      <c r="A44" s="1" t="s">
        <v>75</v>
      </c>
      <c r="B44" s="1"/>
      <c r="C44" s="1"/>
      <c r="D44" s="1"/>
      <c r="E44" s="1"/>
      <c r="F44" s="1"/>
      <c r="G44" s="1"/>
      <c r="H44" s="1"/>
      <c r="I44" s="1"/>
    </row>
    <row r="45" spans="1:1" ht="33.75" thickBot="1" customHeight="1">
      <c r="A45" s="1" t="s">
        <v>76</v>
      </c>
      <c r="B45" s="1"/>
      <c r="C45" s="1"/>
      <c r="D45" s="1"/>
      <c r="E45" s="1"/>
      <c r="F45" s="1"/>
      <c r="G45" s="1"/>
      <c r="H45" s="1"/>
      <c r="I45" s="1"/>
    </row>
  </sheetData>
  <mergeCells count="9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B23"/>
    <mergeCell ref="D23:E23"/>
    <mergeCell ref="F23:G23"/>
    <mergeCell ref="A24:B24"/>
    <mergeCell ref="D24:E24"/>
    <mergeCell ref="F24:H24"/>
    <mergeCell ref="A25:B25"/>
    <mergeCell ref="D25:G25"/>
    <mergeCell ref="A26:B26"/>
    <mergeCell ref="D26:E26"/>
    <mergeCell ref="F26:G26"/>
    <mergeCell ref="A27:E27"/>
    <mergeCell ref="F27:H27"/>
    <mergeCell ref="A30:D30"/>
    <mergeCell ref="E30:F30"/>
    <mergeCell ref="G30:H30"/>
    <mergeCell ref="A31:D31"/>
    <mergeCell ref="E31:F31"/>
    <mergeCell ref="G31:H31"/>
    <mergeCell ref="I31:I33"/>
    <mergeCell ref="A32:D32"/>
    <mergeCell ref="E32:F32"/>
    <mergeCell ref="G32:H32"/>
    <mergeCell ref="A33:D33"/>
    <mergeCell ref="E33:F33"/>
    <mergeCell ref="G33:H33"/>
    <mergeCell ref="A34:D34"/>
    <mergeCell ref="E34:F35"/>
    <mergeCell ref="G34:H35"/>
    <mergeCell ref="I34:I35"/>
    <mergeCell ref="A35:D35"/>
    <mergeCell ref="A36:D36"/>
    <mergeCell ref="E36:F36"/>
    <mergeCell ref="G36:H36"/>
    <mergeCell ref="I36:I38"/>
    <mergeCell ref="A37:D37"/>
    <mergeCell ref="E37:F37"/>
    <mergeCell ref="G37:H37"/>
    <mergeCell ref="A38:D38"/>
    <mergeCell ref="E38:F38"/>
    <mergeCell ref="G38:H38"/>
    <mergeCell ref="A39:D39"/>
    <mergeCell ref="E39:F40"/>
    <mergeCell ref="G39:H40"/>
    <mergeCell ref="I39:I40"/>
    <mergeCell ref="A40:D40"/>
    <mergeCell ref="A43:I43"/>
    <mergeCell ref="A44:I44"/>
    <mergeCell ref="A45:I45"/>
  </mergeCells>
  <pageMargins left="0.147638" right="0.147638" top="0.206693" bottom="0.206693" header="0.0" footer="0.0"/>
  <pageSetup paperSize="9" orientation="portrait"/>
  <rowBreaks count="0" manualBreakCount="0">
    </rowBreaks>
</worksheet>
</file>