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<sst xmlns="http://schemas.openxmlformats.org/spreadsheetml/2006/main" count="76" uniqueCount="76">
  <si>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</si>
  <si>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RTC026</t>
  </si>
  <si>
    <t xml:space="preserve">m²</t>
  </si>
  <si>
    <t xml:space="preserve">Falso techo continuo de placas de yeso laminado, antirradiaciones. Sistema "KNAUF".</t>
  </si>
  <si>
    <r>
      <rPr>
        <sz val="8.25"/>
        <color rgb="FF000000"/>
        <rFont val="Arial"/>
        <family val="2"/>
      </rPr>
      <t xml:space="preserve">Falso techo continuo suspendido, liso, situado a una altura menor de 4 m, con nivel de calidad del acabado Q1. Sistema K112.es "KNAUF" (12,5+1,0+1+27+27), constituido por: ESTRUCTURA: estructura metálica de acero galvanizado de maestras primarias 60/27 mm con una modulación de 1000 mm y suspendidas del forjado o elemento soporte de hormigón con anclajes directos de 125 mm, para maestra 60/27, "KNAUF", y varillas cada 750 mm, y maestras secundarias fijadas perpendicularmente a las primarias con conectores tipo caballete con una modulación de 312,5 mm; PLACAS: una capa de placas antirradiaciones RX 12,5+1,0 mm "KNAUF" formadas por una placa de yeso laminado DF / UNE-EN 520 - 625 / 2600 / 12,5, cortafuego, revestidas por una de sus caras con una lámina de cartón y otra de plomo de 1 mm. Incluso perfiles UD 28x27 "KNAUF", fijaciones para el anclaje de los perfiles, tornillería para la fijación de las placas, banda acústica bajo los perfiles perimetrales, cinta de plomo de 1 mm de espesor detrás de cada perfil secundario, pasta de juntas Safeboard Spachtel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</si>
  <si>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</si>
  <si>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</si>
  <si>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</si>
  <si>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</si>
  <si>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</si>
  <si>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</si>
  <si>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</si>
  <si>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mt12pfk012b</t>
  </si>
  <si>
    <t xml:space="preserve">m</t>
  </si>
  <si>
    <t xml:space="preserve">Perfil UD 28x27 de chapa de acero galvanizado, "KNAUF", espesor 0,6 mm.</t>
  </si>
  <si>
    <t xml:space="preserve">mt12ptk030</t>
  </si>
  <si>
    <t xml:space="preserve">Ud</t>
  </si>
  <si>
    <t xml:space="preserve">Fijación "KNAUF" para hormigón.</t>
  </si>
  <si>
    <t xml:space="preserve">mt12pek020ta</t>
  </si>
  <si>
    <t xml:space="preserve">Ud</t>
  </si>
  <si>
    <t xml:space="preserve">Anclaje directo de 125 mm, para maestra 60/27, "KNAUF".</t>
  </si>
  <si>
    <t xml:space="preserve">mt12ptk010ab</t>
  </si>
  <si>
    <t xml:space="preserve">Ud</t>
  </si>
  <si>
    <t xml:space="preserve">Tornillo LN "KNAUF" 3,5x11.</t>
  </si>
  <si>
    <t xml:space="preserve">mt12pfk011a</t>
  </si>
  <si>
    <t xml:space="preserve">m</t>
  </si>
  <si>
    <t xml:space="preserve">Maestra 60/27 "KNAUF", de chapa de acero galvanizado.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</si>
  <si>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</si>
  <si>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</si>
  <si>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</si>
  <si>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</si>
  <si>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</si>
  <si>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</si>
  <si>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mt12ark010b</t>
  </si>
  <si>
    <t xml:space="preserve">m²</t>
  </si>
  <si>
    <t xml:space="preserve">Placa antirradiaciones RX 12,5+1,0 mm "KNAUF" formada por una placa de yeso laminado DF / UNE-EN 520 - 625 / 2600 / 12,5, cortafuego, revestida por una de sus caras con una lámina de cartón y otra de plomo de 1 mm, según UNE-EN 14190; Euroclase A2-s1, d0 de reacción al fuego, según UNE-EN 13501-1.</t>
  </si>
  <si>
    <t xml:space="preserve">mt12ark020a</t>
  </si>
  <si>
    <t xml:space="preserve">m</t>
  </si>
  <si>
    <t xml:space="preserve">Cinta de plomo autoadhesiva antirradiaciones RX "KNAUF", de 50 mm de anchura y 1 mm de espesor.</t>
  </si>
  <si>
    <t xml:space="preserve">mt12ptk010ce</t>
  </si>
  <si>
    <t xml:space="preserve">Ud</t>
  </si>
  <si>
    <t xml:space="preserve">Tornillo autoperforante TN "KNAUF" 3,5x35.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</si>
  <si>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</si>
  <si>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</si>
  <si>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anchura, resistencia térmica 0,10 m²K/W, conductividad térmica 0,032 W/(mK).</t>
  </si>
  <si>
    <t xml:space="preserve">mt12ark040a</t>
  </si>
  <si>
    <t xml:space="preserve">kg</t>
  </si>
  <si>
    <t xml:space="preserve">Pasta de juntas Safeboard Spachtel "KNAUF", de fraguado rápido (30 minutos), Euroclase A1 de reacción al fuego, según UNE-EN 13501-1, rango de temperatura de trabajo de 5 a 30°C, para aplicación manual sin cinta de juntas, según UNE-EN 13963.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</si>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</sst>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1.57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1.24</v>
      </c>
      <c r="J10" s="12">
        <f ca="1">ROUND(INDIRECT(ADDRESS(ROW()+(0), COLUMN()+(-3), 1))*INDIRECT(ADDRESS(ROW()+(0), COLUMN()+(-1), 1)), 2)</f>
        <v>0.5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2.3</v>
      </c>
      <c r="H11" s="11"/>
      <c r="I11" s="12">
        <v>0.32</v>
      </c>
      <c r="J11" s="12">
        <f ca="1">ROUND(INDIRECT(ADDRESS(ROW()+(0), COLUMN()+(-3), 1))*INDIRECT(ADDRESS(ROW()+(0), COLUMN()+(-1), 1)), 2)</f>
        <v>0.74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0.42</v>
      </c>
      <c r="J12" s="12">
        <f ca="1">ROUND(INDIRECT(ADDRESS(ROW()+(0), COLUMN()+(-3), 1))*INDIRECT(ADDRESS(ROW()+(0), COLUMN()+(-1), 1)), 2)</f>
        <v>0.63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3</v>
      </c>
      <c r="H13" s="11"/>
      <c r="I13" s="12">
        <v>0.01</v>
      </c>
      <c r="J13" s="12">
        <f ca="1">ROUND(INDIRECT(ADDRESS(ROW()+(0), COLUMN()+(-3), 1))*INDIRECT(ADDRESS(ROW()+(0), COLUMN()+(-1), 1)), 2)</f>
        <v>0.03</v>
      </c>
      <c r="K13" s="12"/>
    </row>
    <row r="14" spans="1:11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4.4</v>
      </c>
      <c r="H14" s="11"/>
      <c r="I14" s="12">
        <v>1.71</v>
      </c>
      <c r="J14" s="12">
        <f ca="1">ROUND(INDIRECT(ADDRESS(ROW()+(0), COLUMN()+(-3), 1))*INDIRECT(ADDRESS(ROW()+(0), COLUMN()+(-1), 1)), 2)</f>
        <v>7.52</v>
      </c>
      <c r="K14" s="12"/>
    </row>
    <row r="15" spans="1:11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0.9</v>
      </c>
      <c r="H15" s="11"/>
      <c r="I15" s="12">
        <v>0.2</v>
      </c>
      <c r="J15" s="12">
        <f ca="1">ROUND(INDIRECT(ADDRESS(ROW()+(0), COLUMN()+(-3), 1))*INDIRECT(ADDRESS(ROW()+(0), COLUMN()+(-1), 1)), 2)</f>
        <v>0.18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3.6</v>
      </c>
      <c r="H16" s="11"/>
      <c r="I16" s="12">
        <v>0.24</v>
      </c>
      <c r="J16" s="12">
        <f ca="1">ROUND(INDIRECT(ADDRESS(ROW()+(0), COLUMN()+(-3), 1))*INDIRECT(ADDRESS(ROW()+(0), COLUMN()+(-1), 1)), 2)</f>
        <v>0.86</v>
      </c>
      <c r="K16" s="12"/>
    </row>
    <row r="17" spans="1:11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1.05</v>
      </c>
      <c r="H17" s="11"/>
      <c r="I17" s="12">
        <v>113.05</v>
      </c>
      <c r="J17" s="12">
        <f ca="1">ROUND(INDIRECT(ADDRESS(ROW()+(0), COLUMN()+(-3), 1))*INDIRECT(ADDRESS(ROW()+(0), COLUMN()+(-1), 1)), 2)</f>
        <v>118.7</v>
      </c>
      <c r="K17" s="12"/>
    </row>
    <row r="18" spans="1:11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3.7</v>
      </c>
      <c r="H18" s="11"/>
      <c r="I18" s="12">
        <v>6.53</v>
      </c>
      <c r="J18" s="12">
        <f ca="1">ROUND(INDIRECT(ADDRESS(ROW()+(0), COLUMN()+(-3), 1))*INDIRECT(ADDRESS(ROW()+(0), COLUMN()+(-1), 1)), 2)</f>
        <v>24.16</v>
      </c>
      <c r="K18" s="12"/>
    </row>
    <row r="19" spans="1:11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37</v>
      </c>
      <c r="H19" s="11"/>
      <c r="I19" s="12">
        <v>0.01</v>
      </c>
      <c r="J19" s="12">
        <f ca="1">ROUND(INDIRECT(ADDRESS(ROW()+(0), COLUMN()+(-3), 1))*INDIRECT(ADDRESS(ROW()+(0), COLUMN()+(-1), 1)), 2)</f>
        <v>0.37</v>
      </c>
      <c r="K19" s="12"/>
    </row>
    <row r="20" spans="1:11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0.4</v>
      </c>
      <c r="H20" s="11"/>
      <c r="I20" s="12">
        <v>0.25</v>
      </c>
      <c r="J20" s="12">
        <f ca="1">ROUND(INDIRECT(ADDRESS(ROW()+(0), COLUMN()+(-3), 1))*INDIRECT(ADDRESS(ROW()+(0), COLUMN()+(-1), 1)), 2)</f>
        <v>0.1</v>
      </c>
      <c r="K20" s="12"/>
    </row>
    <row r="21" spans="1:11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3">
        <v>0.388</v>
      </c>
      <c r="H21" s="13"/>
      <c r="I21" s="14">
        <v>3.99</v>
      </c>
      <c r="J21" s="14">
        <f ca="1">ROUND(INDIRECT(ADDRESS(ROW()+(0), COLUMN()+(-3), 1))*INDIRECT(ADDRESS(ROW()+(0), COLUMN()+(-1), 1)), 2)</f>
        <v>1.55</v>
      </c>
      <c r="K21" s="14"/>
    </row>
    <row r="22" spans="1:11" ht="13.50" thickBot="1" customHeight="1">
      <c r="A22" s="15"/>
      <c r="B22" s="15"/>
      <c r="C22" s="15"/>
      <c r="D22" s="15"/>
      <c r="E22" s="15"/>
      <c r="F22" s="15"/>
      <c r="G22" s="9" t="s">
        <v>48</v>
      </c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155.34</v>
      </c>
      <c r="K22" s="17"/>
    </row>
    <row r="23" spans="1:11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  <c r="K23" s="15"/>
    </row>
    <row r="24" spans="1:11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0.316</v>
      </c>
      <c r="H24" s="11"/>
      <c r="I24" s="12">
        <v>22.74</v>
      </c>
      <c r="J24" s="12">
        <f ca="1">ROUND(INDIRECT(ADDRESS(ROW()+(0), COLUMN()+(-3), 1))*INDIRECT(ADDRESS(ROW()+(0), COLUMN()+(-1), 1)), 2)</f>
        <v>7.19</v>
      </c>
      <c r="K24" s="12"/>
    </row>
    <row r="25" spans="1:11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0.316</v>
      </c>
      <c r="H25" s="13"/>
      <c r="I25" s="14">
        <v>21.02</v>
      </c>
      <c r="J25" s="14">
        <f ca="1">ROUND(INDIRECT(ADDRESS(ROW()+(0), COLUMN()+(-3), 1))*INDIRECT(ADDRESS(ROW()+(0), COLUMN()+(-1), 1)), 2)</f>
        <v>6.64</v>
      </c>
      <c r="K25" s="14"/>
    </row>
    <row r="26" spans="1:11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1))), 2)</f>
        <v>13.83</v>
      </c>
      <c r="K26" s="17"/>
    </row>
    <row r="27" spans="1:11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  <c r="K27" s="15"/>
    </row>
    <row r="28" spans="1:11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1)),INDIRECT(ADDRESS(ROW()+(-6), COLUMN()+(1), 1))), 2)</f>
        <v>169.17</v>
      </c>
      <c r="J28" s="14">
        <f ca="1">ROUND(INDIRECT(ADDRESS(ROW()+(0), COLUMN()+(-3), 1))*INDIRECT(ADDRESS(ROW()+(0), COLUMN()+(-1), 1))/100, 2)</f>
        <v>3.38</v>
      </c>
      <c r="K28" s="14"/>
    </row>
    <row r="29" spans="1:11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1)),INDIRECT(ADDRESS(ROW()+(-7), COLUMN()+(0), 1))), 2)</f>
        <v>172.55</v>
      </c>
      <c r="K29" s="26"/>
    </row>
    <row r="32" spans="1:11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/>
      <c r="K32" s="27" t="s">
        <v>65</v>
      </c>
    </row>
    <row r="33" spans="1:11" ht="13.50" thickBot="1" customHeight="1">
      <c r="A33" s="28" t="s">
        <v>66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/>
      <c r="K33" s="29" t="s">
        <v>67</v>
      </c>
    </row>
    <row r="34" spans="1:11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  <c r="K34" s="31"/>
    </row>
    <row r="35" spans="1:11" ht="13.50" thickBot="1" customHeight="1">
      <c r="A35" s="28" t="s">
        <v>69</v>
      </c>
      <c r="B35" s="28"/>
      <c r="C35" s="28"/>
      <c r="D35" s="28"/>
      <c r="E35" s="28"/>
      <c r="F35" s="29">
        <v>132006</v>
      </c>
      <c r="G35" s="29"/>
      <c r="H35" s="29">
        <v>132007</v>
      </c>
      <c r="I35" s="29"/>
      <c r="J35" s="29"/>
      <c r="K35" s="29" t="s">
        <v>70</v>
      </c>
    </row>
    <row r="36" spans="1:11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72</v>
      </c>
      <c r="B37" s="30"/>
      <c r="C37" s="30"/>
      <c r="D37" s="30"/>
      <c r="E37" s="30"/>
      <c r="F37" s="31">
        <v>112007</v>
      </c>
      <c r="G37" s="31"/>
      <c r="H37" s="31">
        <v>112007</v>
      </c>
      <c r="I37" s="31"/>
      <c r="J37" s="31"/>
      <c r="K37" s="31"/>
    </row>
    <row r="40" spans="1:1" ht="33.75" thickBot="1" customHeight="1">
      <c r="A40" s="1" t="s">
        <v>73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75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3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I22"/>
    <mergeCell ref="J22:K22"/>
    <mergeCell ref="A23:B23"/>
    <mergeCell ref="C23:D23"/>
    <mergeCell ref="E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I26"/>
    <mergeCell ref="J26:K26"/>
    <mergeCell ref="A27:B27"/>
    <mergeCell ref="C27:D27"/>
    <mergeCell ref="E27:H27"/>
    <mergeCell ref="J27:K27"/>
    <mergeCell ref="A28:B28"/>
    <mergeCell ref="C28:D28"/>
    <mergeCell ref="E28:F28"/>
    <mergeCell ref="G28:H28"/>
    <mergeCell ref="J28:K28"/>
    <mergeCell ref="A29:F29"/>
    <mergeCell ref="G29:I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